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2345" tabRatio="0" firstSheet="30" activeTab="30"/>
  </bookViews>
  <sheets>
    <sheet name=" co dom 2" sheetId="36" r:id="rId1"/>
    <sheet name=" co dom 3" sheetId="35" r:id="rId2"/>
    <sheet name=" co dom 4" sheetId="34" r:id="rId3"/>
    <sheet name=" co dom 5" sheetId="33" r:id="rId4"/>
    <sheet name=" co dom 6" sheetId="32" r:id="rId5"/>
    <sheet name=" co dom7" sheetId="31" r:id="rId6"/>
    <sheet name=" co dom 8" sheetId="30" r:id="rId7"/>
    <sheet name=" co dom 9" sheetId="29" r:id="rId8"/>
    <sheet name=" co dom 10" sheetId="28" r:id="rId9"/>
    <sheet name=" co dom 11" sheetId="27" r:id="rId10"/>
    <sheet name=" co dom 12" sheetId="26" r:id="rId11"/>
    <sheet name=" co dom 13" sheetId="25" r:id="rId12"/>
    <sheet name=" co dom 14" sheetId="24" r:id="rId13"/>
    <sheet name=" co dom 15" sheetId="23" r:id="rId14"/>
    <sheet name=" co dom 16" sheetId="22" r:id="rId15"/>
    <sheet name=" co dom 17" sheetId="21" r:id="rId16"/>
    <sheet name=" co dom 18" sheetId="20" r:id="rId17"/>
    <sheet name=" co dom 19" sheetId="19" r:id="rId18"/>
    <sheet name=" co dom 20" sheetId="18" r:id="rId19"/>
    <sheet name=" co dom 21" sheetId="17" r:id="rId20"/>
    <sheet name=" co dom 22" sheetId="16" r:id="rId21"/>
    <sheet name=" co dom 23" sheetId="15" r:id="rId22"/>
    <sheet name=" co dom 24" sheetId="14" r:id="rId23"/>
    <sheet name=" co dom 25" sheetId="13" r:id="rId24"/>
    <sheet name=" co dom 26" sheetId="11" r:id="rId25"/>
    <sheet name=" co dom 27" sheetId="10" r:id="rId26"/>
    <sheet name=" co dom 28" sheetId="9" r:id="rId27"/>
    <sheet name=" co dom 29" sheetId="8" r:id="rId28"/>
    <sheet name=" co dom 30" sheetId="7" r:id="rId29"/>
    <sheet name="references" sheetId="37" r:id="rId30"/>
    <sheet name="ana sayfa" sheetId="1" r:id="rId31"/>
    <sheet name="allel seç" sheetId="12" r:id="rId32"/>
    <sheet name="DOMİNANT" sheetId="2" r:id="rId33"/>
    <sheet name="Sayfa2" sheetId="4" r:id="rId3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6" l="1"/>
  <c r="I59" i="36" l="1"/>
  <c r="I95" i="36" s="1"/>
  <c r="I58" i="36"/>
  <c r="I94" i="36" s="1"/>
  <c r="I57" i="36"/>
  <c r="I93" i="36" s="1"/>
  <c r="I56" i="36"/>
  <c r="I92" i="36" s="1"/>
  <c r="I55" i="36"/>
  <c r="I91" i="36" s="1"/>
  <c r="I54" i="36"/>
  <c r="I90" i="36" s="1"/>
  <c r="I53" i="36"/>
  <c r="I89" i="36" s="1"/>
  <c r="I52" i="36"/>
  <c r="I88" i="36" s="1"/>
  <c r="I51" i="36"/>
  <c r="I87" i="36" s="1"/>
  <c r="I50" i="36"/>
  <c r="I86" i="36" s="1"/>
  <c r="I49" i="36"/>
  <c r="I85" i="36" s="1"/>
  <c r="I48" i="36"/>
  <c r="I84" i="36" s="1"/>
  <c r="I47" i="36"/>
  <c r="I83" i="36" s="1"/>
  <c r="I46" i="36"/>
  <c r="I82" i="36" s="1"/>
  <c r="I45" i="36"/>
  <c r="I81" i="36" s="1"/>
  <c r="I44" i="36"/>
  <c r="I80" i="36" s="1"/>
  <c r="I43" i="36"/>
  <c r="I79" i="36" s="1"/>
  <c r="I42" i="36"/>
  <c r="I78" i="36" s="1"/>
  <c r="I41" i="36"/>
  <c r="I77" i="36" s="1"/>
  <c r="I40" i="36"/>
  <c r="I76" i="36" s="1"/>
  <c r="I39" i="36"/>
  <c r="I75" i="36" s="1"/>
  <c r="I38" i="36"/>
  <c r="I74" i="36" s="1"/>
  <c r="I37" i="36"/>
  <c r="I73" i="36" s="1"/>
  <c r="I36" i="36"/>
  <c r="I72" i="36" s="1"/>
  <c r="I35" i="36"/>
  <c r="I71" i="36" s="1"/>
  <c r="I34" i="36"/>
  <c r="I70" i="36" s="1"/>
  <c r="I33" i="36"/>
  <c r="I69" i="36" s="1"/>
  <c r="I32" i="36"/>
  <c r="I68" i="36" s="1"/>
  <c r="I31" i="36"/>
  <c r="I67" i="36" s="1"/>
  <c r="I30" i="36"/>
  <c r="I28" i="36"/>
  <c r="I22" i="36"/>
  <c r="I23" i="36" s="1"/>
  <c r="I24" i="36" s="1"/>
  <c r="I25" i="36" s="1"/>
  <c r="I26" i="36" s="1"/>
  <c r="I27" i="36" s="1"/>
  <c r="E18" i="36" s="1"/>
  <c r="I20" i="36"/>
  <c r="E16" i="36" s="1"/>
  <c r="I14" i="36"/>
  <c r="I16" i="36" s="1"/>
  <c r="I11" i="36"/>
  <c r="I15" i="36" s="1"/>
  <c r="I17" i="36" s="1"/>
  <c r="H9" i="36"/>
  <c r="J59" i="35"/>
  <c r="J95" i="35" s="1"/>
  <c r="J58" i="35"/>
  <c r="J94" i="35" s="1"/>
  <c r="J57" i="35"/>
  <c r="J93" i="35" s="1"/>
  <c r="J56" i="35"/>
  <c r="J92" i="35" s="1"/>
  <c r="J55" i="35"/>
  <c r="J91" i="35" s="1"/>
  <c r="J54" i="35"/>
  <c r="J90" i="35" s="1"/>
  <c r="J53" i="35"/>
  <c r="J89" i="35" s="1"/>
  <c r="J52" i="35"/>
  <c r="J88" i="35" s="1"/>
  <c r="J51" i="35"/>
  <c r="J87" i="35" s="1"/>
  <c r="J50" i="35"/>
  <c r="J86" i="35" s="1"/>
  <c r="J49" i="35"/>
  <c r="J85" i="35" s="1"/>
  <c r="J48" i="35"/>
  <c r="J84" i="35" s="1"/>
  <c r="J47" i="35"/>
  <c r="J83" i="35" s="1"/>
  <c r="J46" i="35"/>
  <c r="J82" i="35" s="1"/>
  <c r="J45" i="35"/>
  <c r="J81" i="35" s="1"/>
  <c r="J44" i="35"/>
  <c r="J80" i="35" s="1"/>
  <c r="J43" i="35"/>
  <c r="J79" i="35" s="1"/>
  <c r="J42" i="35"/>
  <c r="J78" i="35" s="1"/>
  <c r="J41" i="35"/>
  <c r="J77" i="35" s="1"/>
  <c r="J40" i="35"/>
  <c r="J76" i="35" s="1"/>
  <c r="J39" i="35"/>
  <c r="J75" i="35" s="1"/>
  <c r="J38" i="35"/>
  <c r="J74" i="35" s="1"/>
  <c r="J37" i="35"/>
  <c r="J73" i="35" s="1"/>
  <c r="J36" i="35"/>
  <c r="J72" i="35" s="1"/>
  <c r="J35" i="35"/>
  <c r="J71" i="35" s="1"/>
  <c r="J34" i="35"/>
  <c r="J70" i="35" s="1"/>
  <c r="J33" i="35"/>
  <c r="J69" i="35" s="1"/>
  <c r="J32" i="35"/>
  <c r="J68" i="35" s="1"/>
  <c r="J31" i="35"/>
  <c r="J67" i="35" s="1"/>
  <c r="J30" i="35"/>
  <c r="J28" i="35"/>
  <c r="J22" i="35"/>
  <c r="J23" i="35" s="1"/>
  <c r="J24" i="35" s="1"/>
  <c r="J25" i="35" s="1"/>
  <c r="J26" i="35" s="1"/>
  <c r="J27" i="35" s="1"/>
  <c r="F18" i="35" s="1"/>
  <c r="J20" i="35"/>
  <c r="F16" i="35" s="1"/>
  <c r="J14" i="35"/>
  <c r="J16" i="35" s="1"/>
  <c r="J11" i="35"/>
  <c r="J15" i="35" s="1"/>
  <c r="J17" i="35" s="1"/>
  <c r="I10" i="35"/>
  <c r="J59" i="34"/>
  <c r="J95" i="34" s="1"/>
  <c r="J58" i="34"/>
  <c r="J94" i="34" s="1"/>
  <c r="J57" i="34"/>
  <c r="J93" i="34" s="1"/>
  <c r="J56" i="34"/>
  <c r="J92" i="34" s="1"/>
  <c r="J55" i="34"/>
  <c r="J91" i="34" s="1"/>
  <c r="J54" i="34"/>
  <c r="J90" i="34" s="1"/>
  <c r="J53" i="34"/>
  <c r="J89" i="34" s="1"/>
  <c r="J52" i="34"/>
  <c r="J88" i="34" s="1"/>
  <c r="J51" i="34"/>
  <c r="J87" i="34" s="1"/>
  <c r="J50" i="34"/>
  <c r="J86" i="34" s="1"/>
  <c r="J49" i="34"/>
  <c r="J85" i="34" s="1"/>
  <c r="J48" i="34"/>
  <c r="J84" i="34" s="1"/>
  <c r="J47" i="34"/>
  <c r="J83" i="34" s="1"/>
  <c r="J46" i="34"/>
  <c r="J82" i="34" s="1"/>
  <c r="J45" i="34"/>
  <c r="J81" i="34" s="1"/>
  <c r="J44" i="34"/>
  <c r="J80" i="34" s="1"/>
  <c r="J43" i="34"/>
  <c r="J79" i="34" s="1"/>
  <c r="J42" i="34"/>
  <c r="J78" i="34" s="1"/>
  <c r="J41" i="34"/>
  <c r="J77" i="34" s="1"/>
  <c r="J40" i="34"/>
  <c r="J76" i="34" s="1"/>
  <c r="J39" i="34"/>
  <c r="J75" i="34" s="1"/>
  <c r="J38" i="34"/>
  <c r="J74" i="34" s="1"/>
  <c r="J37" i="34"/>
  <c r="J73" i="34" s="1"/>
  <c r="J36" i="34"/>
  <c r="J72" i="34" s="1"/>
  <c r="J35" i="34"/>
  <c r="J71" i="34" s="1"/>
  <c r="J34" i="34"/>
  <c r="J70" i="34" s="1"/>
  <c r="J33" i="34"/>
  <c r="J69" i="34" s="1"/>
  <c r="J32" i="34"/>
  <c r="J68" i="34" s="1"/>
  <c r="J31" i="34"/>
  <c r="J67" i="34" s="1"/>
  <c r="J30" i="34"/>
  <c r="J28" i="34"/>
  <c r="J22" i="34"/>
  <c r="J23" i="34" s="1"/>
  <c r="J24" i="34" s="1"/>
  <c r="J25" i="34" s="1"/>
  <c r="J26" i="34" s="1"/>
  <c r="J27" i="34" s="1"/>
  <c r="F18" i="34" s="1"/>
  <c r="J20" i="34"/>
  <c r="F16" i="34" s="1"/>
  <c r="J14" i="34"/>
  <c r="J16" i="34" s="1"/>
  <c r="J11" i="34"/>
  <c r="J15" i="34" s="1"/>
  <c r="J17" i="34" s="1"/>
  <c r="I10" i="34"/>
  <c r="I9" i="34"/>
  <c r="J59" i="33"/>
  <c r="J95" i="33" s="1"/>
  <c r="J58" i="33"/>
  <c r="J94" i="33" s="1"/>
  <c r="J57" i="33"/>
  <c r="J93" i="33" s="1"/>
  <c r="J56" i="33"/>
  <c r="J92" i="33" s="1"/>
  <c r="J55" i="33"/>
  <c r="J91" i="33" s="1"/>
  <c r="J54" i="33"/>
  <c r="J90" i="33" s="1"/>
  <c r="J53" i="33"/>
  <c r="J89" i="33" s="1"/>
  <c r="J52" i="33"/>
  <c r="J88" i="33" s="1"/>
  <c r="J51" i="33"/>
  <c r="J87" i="33" s="1"/>
  <c r="J50" i="33"/>
  <c r="J86" i="33" s="1"/>
  <c r="J49" i="33"/>
  <c r="J85" i="33" s="1"/>
  <c r="J48" i="33"/>
  <c r="J84" i="33" s="1"/>
  <c r="J47" i="33"/>
  <c r="J83" i="33" s="1"/>
  <c r="J46" i="33"/>
  <c r="J82" i="33" s="1"/>
  <c r="J45" i="33"/>
  <c r="J81" i="33" s="1"/>
  <c r="J44" i="33"/>
  <c r="J80" i="33" s="1"/>
  <c r="J43" i="33"/>
  <c r="J79" i="33" s="1"/>
  <c r="J42" i="33"/>
  <c r="J78" i="33" s="1"/>
  <c r="J41" i="33"/>
  <c r="J77" i="33" s="1"/>
  <c r="J40" i="33"/>
  <c r="J76" i="33" s="1"/>
  <c r="J39" i="33"/>
  <c r="J75" i="33" s="1"/>
  <c r="J38" i="33"/>
  <c r="J74" i="33" s="1"/>
  <c r="J37" i="33"/>
  <c r="J73" i="33" s="1"/>
  <c r="J36" i="33"/>
  <c r="J72" i="33" s="1"/>
  <c r="J35" i="33"/>
  <c r="J71" i="33" s="1"/>
  <c r="J34" i="33"/>
  <c r="J70" i="33" s="1"/>
  <c r="J33" i="33"/>
  <c r="J69" i="33" s="1"/>
  <c r="J32" i="33"/>
  <c r="J68" i="33" s="1"/>
  <c r="J31" i="33"/>
  <c r="J67" i="33" s="1"/>
  <c r="J30" i="33"/>
  <c r="J28" i="33"/>
  <c r="J22" i="33"/>
  <c r="J23" i="33" s="1"/>
  <c r="J24" i="33" s="1"/>
  <c r="J25" i="33" s="1"/>
  <c r="J26" i="33" s="1"/>
  <c r="J27" i="33" s="1"/>
  <c r="F18" i="33" s="1"/>
  <c r="J20" i="33"/>
  <c r="F16" i="33" s="1"/>
  <c r="J14" i="33"/>
  <c r="J16" i="33" s="1"/>
  <c r="J11" i="33"/>
  <c r="J15" i="33" s="1"/>
  <c r="J17" i="33" s="1"/>
  <c r="I10" i="33"/>
  <c r="I9" i="33"/>
  <c r="J61" i="33" l="1"/>
  <c r="J62" i="33" s="1"/>
  <c r="F14" i="33" s="1"/>
  <c r="J66" i="33"/>
  <c r="J61" i="34"/>
  <c r="J99" i="34" s="1"/>
  <c r="J61" i="35"/>
  <c r="J64" i="35" s="1"/>
  <c r="I61" i="36"/>
  <c r="I99" i="36" s="1"/>
  <c r="I18" i="36"/>
  <c r="I19" i="36" s="1"/>
  <c r="I66" i="36"/>
  <c r="I97" i="36" s="1"/>
  <c r="J18" i="35"/>
  <c r="J19" i="35" s="1"/>
  <c r="J66" i="35"/>
  <c r="J97" i="35" s="1"/>
  <c r="J18" i="34"/>
  <c r="J19" i="34" s="1"/>
  <c r="J66" i="34"/>
  <c r="J97" i="34" s="1"/>
  <c r="J18" i="33"/>
  <c r="J19" i="33" s="1"/>
  <c r="J99" i="33"/>
  <c r="J64" i="33"/>
  <c r="J97" i="33"/>
  <c r="J88" i="32"/>
  <c r="J59" i="32"/>
  <c r="J95" i="32" s="1"/>
  <c r="J58" i="32"/>
  <c r="J94" i="32" s="1"/>
  <c r="J57" i="32"/>
  <c r="J93" i="32" s="1"/>
  <c r="J56" i="32"/>
  <c r="J92" i="32" s="1"/>
  <c r="J55" i="32"/>
  <c r="J91" i="32" s="1"/>
  <c r="J54" i="32"/>
  <c r="J90" i="32" s="1"/>
  <c r="J53" i="32"/>
  <c r="J89" i="32" s="1"/>
  <c r="J52" i="32"/>
  <c r="J51" i="32"/>
  <c r="J87" i="32" s="1"/>
  <c r="J50" i="32"/>
  <c r="J86" i="32" s="1"/>
  <c r="J49" i="32"/>
  <c r="J85" i="32" s="1"/>
  <c r="J48" i="32"/>
  <c r="J84" i="32" s="1"/>
  <c r="J47" i="32"/>
  <c r="J83" i="32" s="1"/>
  <c r="J46" i="32"/>
  <c r="J82" i="32" s="1"/>
  <c r="J45" i="32"/>
  <c r="J81" i="32" s="1"/>
  <c r="J44" i="32"/>
  <c r="J80" i="32" s="1"/>
  <c r="J43" i="32"/>
  <c r="J79" i="32" s="1"/>
  <c r="J42" i="32"/>
  <c r="J78" i="32" s="1"/>
  <c r="J41" i="32"/>
  <c r="J77" i="32" s="1"/>
  <c r="J40" i="32"/>
  <c r="J76" i="32" s="1"/>
  <c r="J39" i="32"/>
  <c r="J75" i="32" s="1"/>
  <c r="J38" i="32"/>
  <c r="J74" i="32" s="1"/>
  <c r="J37" i="32"/>
  <c r="J73" i="32" s="1"/>
  <c r="J36" i="32"/>
  <c r="J72" i="32" s="1"/>
  <c r="J35" i="32"/>
  <c r="J71" i="32" s="1"/>
  <c r="J34" i="32"/>
  <c r="J70" i="32" s="1"/>
  <c r="J33" i="32"/>
  <c r="J69" i="32" s="1"/>
  <c r="J32" i="32"/>
  <c r="J68" i="32" s="1"/>
  <c r="J31" i="32"/>
  <c r="J67" i="32" s="1"/>
  <c r="J30" i="32"/>
  <c r="J66" i="32" s="1"/>
  <c r="J28" i="32"/>
  <c r="J22" i="32"/>
  <c r="J23" i="32" s="1"/>
  <c r="J24" i="32" s="1"/>
  <c r="J25" i="32" s="1"/>
  <c r="J26" i="32" s="1"/>
  <c r="J27" i="32" s="1"/>
  <c r="F18" i="32" s="1"/>
  <c r="J20" i="32"/>
  <c r="F16" i="32" s="1"/>
  <c r="J14" i="32"/>
  <c r="J16" i="32" s="1"/>
  <c r="J11" i="32"/>
  <c r="J15" i="32" s="1"/>
  <c r="J17" i="32" s="1"/>
  <c r="I10" i="32"/>
  <c r="I9" i="32"/>
  <c r="J59" i="31"/>
  <c r="J95" i="31" s="1"/>
  <c r="J58" i="31"/>
  <c r="J94" i="31" s="1"/>
  <c r="J57" i="31"/>
  <c r="J93" i="31" s="1"/>
  <c r="J56" i="31"/>
  <c r="J92" i="31" s="1"/>
  <c r="J55" i="31"/>
  <c r="J91" i="31" s="1"/>
  <c r="J54" i="31"/>
  <c r="J90" i="31" s="1"/>
  <c r="J53" i="31"/>
  <c r="J89" i="31" s="1"/>
  <c r="J52" i="31"/>
  <c r="J88" i="31" s="1"/>
  <c r="J51" i="31"/>
  <c r="J87" i="31" s="1"/>
  <c r="J50" i="31"/>
  <c r="J86" i="31" s="1"/>
  <c r="J49" i="31"/>
  <c r="J85" i="31" s="1"/>
  <c r="J48" i="31"/>
  <c r="J84" i="31" s="1"/>
  <c r="J47" i="31"/>
  <c r="J83" i="31" s="1"/>
  <c r="J46" i="31"/>
  <c r="J82" i="31" s="1"/>
  <c r="J45" i="31"/>
  <c r="J81" i="31" s="1"/>
  <c r="J44" i="31"/>
  <c r="J80" i="31" s="1"/>
  <c r="J43" i="31"/>
  <c r="J79" i="31" s="1"/>
  <c r="J42" i="31"/>
  <c r="J78" i="31" s="1"/>
  <c r="J41" i="31"/>
  <c r="J77" i="31" s="1"/>
  <c r="J40" i="31"/>
  <c r="J76" i="31" s="1"/>
  <c r="J39" i="31"/>
  <c r="J75" i="31" s="1"/>
  <c r="J38" i="31"/>
  <c r="J74" i="31" s="1"/>
  <c r="J37" i="31"/>
  <c r="J73" i="31" s="1"/>
  <c r="J36" i="31"/>
  <c r="J72" i="31" s="1"/>
  <c r="J35" i="31"/>
  <c r="J71" i="31" s="1"/>
  <c r="J34" i="31"/>
  <c r="J70" i="31" s="1"/>
  <c r="J33" i="31"/>
  <c r="J69" i="31" s="1"/>
  <c r="J32" i="31"/>
  <c r="J68" i="31" s="1"/>
  <c r="J31" i="31"/>
  <c r="J67" i="31" s="1"/>
  <c r="J30" i="31"/>
  <c r="J66" i="31" s="1"/>
  <c r="J28" i="31"/>
  <c r="J22" i="31"/>
  <c r="J23" i="31" s="1"/>
  <c r="J24" i="31" s="1"/>
  <c r="J25" i="31" s="1"/>
  <c r="J26" i="31" s="1"/>
  <c r="J27" i="31" s="1"/>
  <c r="F18" i="31" s="1"/>
  <c r="J20" i="31"/>
  <c r="F16" i="31" s="1"/>
  <c r="J14" i="31"/>
  <c r="J16" i="31" s="1"/>
  <c r="J11" i="31"/>
  <c r="J15" i="31" s="1"/>
  <c r="J17" i="31" s="1"/>
  <c r="I10" i="31"/>
  <c r="I9" i="31"/>
  <c r="J59" i="30"/>
  <c r="J95" i="30" s="1"/>
  <c r="J58" i="30"/>
  <c r="J94" i="30" s="1"/>
  <c r="J57" i="30"/>
  <c r="J93" i="30" s="1"/>
  <c r="J56" i="30"/>
  <c r="J92" i="30" s="1"/>
  <c r="J55" i="30"/>
  <c r="J91" i="30" s="1"/>
  <c r="J54" i="30"/>
  <c r="J90" i="30" s="1"/>
  <c r="J53" i="30"/>
  <c r="J89" i="30" s="1"/>
  <c r="J52" i="30"/>
  <c r="J88" i="30" s="1"/>
  <c r="J51" i="30"/>
  <c r="J87" i="30" s="1"/>
  <c r="J50" i="30"/>
  <c r="J86" i="30" s="1"/>
  <c r="J49" i="30"/>
  <c r="J85" i="30" s="1"/>
  <c r="J48" i="30"/>
  <c r="J84" i="30" s="1"/>
  <c r="J47" i="30"/>
  <c r="J83" i="30" s="1"/>
  <c r="J46" i="30"/>
  <c r="J82" i="30" s="1"/>
  <c r="J45" i="30"/>
  <c r="J81" i="30" s="1"/>
  <c r="J44" i="30"/>
  <c r="J80" i="30" s="1"/>
  <c r="J43" i="30"/>
  <c r="J79" i="30" s="1"/>
  <c r="J42" i="30"/>
  <c r="J78" i="30" s="1"/>
  <c r="J41" i="30"/>
  <c r="J77" i="30" s="1"/>
  <c r="J40" i="30"/>
  <c r="J76" i="30" s="1"/>
  <c r="J39" i="30"/>
  <c r="J75" i="30" s="1"/>
  <c r="J38" i="30"/>
  <c r="J74" i="30" s="1"/>
  <c r="J37" i="30"/>
  <c r="J73" i="30" s="1"/>
  <c r="J36" i="30"/>
  <c r="J72" i="30" s="1"/>
  <c r="J35" i="30"/>
  <c r="J71" i="30" s="1"/>
  <c r="J34" i="30"/>
  <c r="J70" i="30" s="1"/>
  <c r="J33" i="30"/>
  <c r="J69" i="30" s="1"/>
  <c r="J32" i="30"/>
  <c r="J68" i="30" s="1"/>
  <c r="J31" i="30"/>
  <c r="J67" i="30" s="1"/>
  <c r="J30" i="30"/>
  <c r="J66" i="30" s="1"/>
  <c r="J28" i="30"/>
  <c r="J22" i="30"/>
  <c r="J23" i="30" s="1"/>
  <c r="J24" i="30" s="1"/>
  <c r="J25" i="30" s="1"/>
  <c r="J26" i="30" s="1"/>
  <c r="J27" i="30" s="1"/>
  <c r="F18" i="30" s="1"/>
  <c r="J20" i="30"/>
  <c r="F16" i="30" s="1"/>
  <c r="J14" i="30"/>
  <c r="J16" i="30" s="1"/>
  <c r="J11" i="30"/>
  <c r="J15" i="30" s="1"/>
  <c r="J17" i="30" s="1"/>
  <c r="I10" i="30"/>
  <c r="I9" i="30"/>
  <c r="I59" i="29"/>
  <c r="I95" i="29" s="1"/>
  <c r="I58" i="29"/>
  <c r="I94" i="29" s="1"/>
  <c r="I57" i="29"/>
  <c r="I93" i="29" s="1"/>
  <c r="I56" i="29"/>
  <c r="I92" i="29" s="1"/>
  <c r="I55" i="29"/>
  <c r="I91" i="29" s="1"/>
  <c r="I54" i="29"/>
  <c r="I90" i="29" s="1"/>
  <c r="I53" i="29"/>
  <c r="I89" i="29" s="1"/>
  <c r="I52" i="29"/>
  <c r="I88" i="29" s="1"/>
  <c r="I51" i="29"/>
  <c r="I87" i="29" s="1"/>
  <c r="I50" i="29"/>
  <c r="I86" i="29" s="1"/>
  <c r="I49" i="29"/>
  <c r="I85" i="29" s="1"/>
  <c r="I48" i="29"/>
  <c r="I84" i="29" s="1"/>
  <c r="I47" i="29"/>
  <c r="I83" i="29" s="1"/>
  <c r="I46" i="29"/>
  <c r="I82" i="29" s="1"/>
  <c r="I45" i="29"/>
  <c r="I81" i="29" s="1"/>
  <c r="I44" i="29"/>
  <c r="I80" i="29" s="1"/>
  <c r="I43" i="29"/>
  <c r="I79" i="29" s="1"/>
  <c r="I42" i="29"/>
  <c r="I78" i="29" s="1"/>
  <c r="I41" i="29"/>
  <c r="I77" i="29" s="1"/>
  <c r="I40" i="29"/>
  <c r="I76" i="29" s="1"/>
  <c r="I39" i="29"/>
  <c r="I75" i="29" s="1"/>
  <c r="I38" i="29"/>
  <c r="I74" i="29" s="1"/>
  <c r="I37" i="29"/>
  <c r="I73" i="29" s="1"/>
  <c r="I36" i="29"/>
  <c r="I72" i="29" s="1"/>
  <c r="I35" i="29"/>
  <c r="I71" i="29" s="1"/>
  <c r="I34" i="29"/>
  <c r="I70" i="29" s="1"/>
  <c r="I33" i="29"/>
  <c r="I69" i="29" s="1"/>
  <c r="I32" i="29"/>
  <c r="I68" i="29" s="1"/>
  <c r="I31" i="29"/>
  <c r="I67" i="29" s="1"/>
  <c r="I30" i="29"/>
  <c r="I66" i="29" s="1"/>
  <c r="I28" i="29"/>
  <c r="I22" i="29"/>
  <c r="I23" i="29" s="1"/>
  <c r="I24" i="29" s="1"/>
  <c r="I25" i="29" s="1"/>
  <c r="I26" i="29" s="1"/>
  <c r="I27" i="29" s="1"/>
  <c r="E18" i="29" s="1"/>
  <c r="I20" i="29"/>
  <c r="E16" i="29" s="1"/>
  <c r="I14" i="29"/>
  <c r="I16" i="29" s="1"/>
  <c r="I11" i="29"/>
  <c r="I15" i="29" s="1"/>
  <c r="I17" i="29" s="1"/>
  <c r="H10" i="29"/>
  <c r="H9" i="29"/>
  <c r="I59" i="28"/>
  <c r="I95" i="28" s="1"/>
  <c r="I58" i="28"/>
  <c r="I94" i="28" s="1"/>
  <c r="I57" i="28"/>
  <c r="I93" i="28" s="1"/>
  <c r="I56" i="28"/>
  <c r="I92" i="28" s="1"/>
  <c r="I55" i="28"/>
  <c r="I91" i="28" s="1"/>
  <c r="I54" i="28"/>
  <c r="I90" i="28" s="1"/>
  <c r="I53" i="28"/>
  <c r="I89" i="28" s="1"/>
  <c r="I52" i="28"/>
  <c r="I88" i="28" s="1"/>
  <c r="I51" i="28"/>
  <c r="I87" i="28" s="1"/>
  <c r="I50" i="28"/>
  <c r="I86" i="28" s="1"/>
  <c r="I49" i="28"/>
  <c r="I85" i="28" s="1"/>
  <c r="I48" i="28"/>
  <c r="I84" i="28" s="1"/>
  <c r="I47" i="28"/>
  <c r="I83" i="28" s="1"/>
  <c r="I46" i="28"/>
  <c r="I82" i="28" s="1"/>
  <c r="I45" i="28"/>
  <c r="I81" i="28" s="1"/>
  <c r="I44" i="28"/>
  <c r="I80" i="28" s="1"/>
  <c r="I43" i="28"/>
  <c r="I79" i="28" s="1"/>
  <c r="I42" i="28"/>
  <c r="I78" i="28" s="1"/>
  <c r="I41" i="28"/>
  <c r="I77" i="28" s="1"/>
  <c r="I40" i="28"/>
  <c r="I76" i="28" s="1"/>
  <c r="I39" i="28"/>
  <c r="I75" i="28" s="1"/>
  <c r="I38" i="28"/>
  <c r="I74" i="28" s="1"/>
  <c r="I37" i="28"/>
  <c r="I73" i="28" s="1"/>
  <c r="I36" i="28"/>
  <c r="I72" i="28" s="1"/>
  <c r="I35" i="28"/>
  <c r="I71" i="28" s="1"/>
  <c r="I34" i="28"/>
  <c r="I70" i="28" s="1"/>
  <c r="I33" i="28"/>
  <c r="I69" i="28" s="1"/>
  <c r="I32" i="28"/>
  <c r="I68" i="28" s="1"/>
  <c r="I31" i="28"/>
  <c r="I67" i="28" s="1"/>
  <c r="I30" i="28"/>
  <c r="I66" i="28" s="1"/>
  <c r="I28" i="28"/>
  <c r="I22" i="28"/>
  <c r="I23" i="28" s="1"/>
  <c r="I24" i="28" s="1"/>
  <c r="I25" i="28" s="1"/>
  <c r="I26" i="28" s="1"/>
  <c r="I27" i="28" s="1"/>
  <c r="E18" i="28" s="1"/>
  <c r="I20" i="28"/>
  <c r="E16" i="28" s="1"/>
  <c r="I14" i="28"/>
  <c r="I16" i="28" s="1"/>
  <c r="I11" i="28"/>
  <c r="I15" i="28" s="1"/>
  <c r="I17" i="28" s="1"/>
  <c r="H10" i="28"/>
  <c r="H9" i="28"/>
  <c r="J90" i="27"/>
  <c r="J59" i="27"/>
  <c r="J95" i="27" s="1"/>
  <c r="J58" i="27"/>
  <c r="J94" i="27" s="1"/>
  <c r="J57" i="27"/>
  <c r="J93" i="27" s="1"/>
  <c r="J56" i="27"/>
  <c r="J92" i="27" s="1"/>
  <c r="J55" i="27"/>
  <c r="J91" i="27" s="1"/>
  <c r="J54" i="27"/>
  <c r="J53" i="27"/>
  <c r="J89" i="27" s="1"/>
  <c r="J52" i="27"/>
  <c r="J88" i="27" s="1"/>
  <c r="J51" i="27"/>
  <c r="J87" i="27" s="1"/>
  <c r="J50" i="27"/>
  <c r="J86" i="27" s="1"/>
  <c r="J49" i="27"/>
  <c r="J85" i="27" s="1"/>
  <c r="J48" i="27"/>
  <c r="J84" i="27" s="1"/>
  <c r="J47" i="27"/>
  <c r="J83" i="27" s="1"/>
  <c r="J46" i="27"/>
  <c r="J82" i="27" s="1"/>
  <c r="J45" i="27"/>
  <c r="J81" i="27" s="1"/>
  <c r="J44" i="27"/>
  <c r="J80" i="27" s="1"/>
  <c r="J43" i="27"/>
  <c r="J79" i="27" s="1"/>
  <c r="J42" i="27"/>
  <c r="J78" i="27" s="1"/>
  <c r="J41" i="27"/>
  <c r="J77" i="27" s="1"/>
  <c r="J40" i="27"/>
  <c r="J76" i="27" s="1"/>
  <c r="J39" i="27"/>
  <c r="J75" i="27" s="1"/>
  <c r="J38" i="27"/>
  <c r="J74" i="27" s="1"/>
  <c r="J37" i="27"/>
  <c r="J73" i="27" s="1"/>
  <c r="J36" i="27"/>
  <c r="J72" i="27" s="1"/>
  <c r="J35" i="27"/>
  <c r="J71" i="27" s="1"/>
  <c r="J34" i="27"/>
  <c r="J70" i="27" s="1"/>
  <c r="J33" i="27"/>
  <c r="J69" i="27" s="1"/>
  <c r="J32" i="27"/>
  <c r="J68" i="27" s="1"/>
  <c r="J31" i="27"/>
  <c r="J67" i="27" s="1"/>
  <c r="J30" i="27"/>
  <c r="J66" i="27" s="1"/>
  <c r="J28" i="27"/>
  <c r="J22" i="27"/>
  <c r="J23" i="27" s="1"/>
  <c r="J24" i="27" s="1"/>
  <c r="J25" i="27" s="1"/>
  <c r="J26" i="27" s="1"/>
  <c r="J27" i="27" s="1"/>
  <c r="F18" i="27" s="1"/>
  <c r="J20" i="27"/>
  <c r="F16" i="27" s="1"/>
  <c r="J14" i="27"/>
  <c r="J16" i="27" s="1"/>
  <c r="J11" i="27"/>
  <c r="J15" i="27" s="1"/>
  <c r="J17" i="27" s="1"/>
  <c r="I10" i="27"/>
  <c r="I9" i="27"/>
  <c r="I59" i="26"/>
  <c r="I95" i="26" s="1"/>
  <c r="I58" i="26"/>
  <c r="I94" i="26" s="1"/>
  <c r="I57" i="26"/>
  <c r="I93" i="26" s="1"/>
  <c r="I56" i="26"/>
  <c r="I92" i="26" s="1"/>
  <c r="I55" i="26"/>
  <c r="I91" i="26" s="1"/>
  <c r="I54" i="26"/>
  <c r="I90" i="26" s="1"/>
  <c r="I53" i="26"/>
  <c r="I89" i="26" s="1"/>
  <c r="I52" i="26"/>
  <c r="I88" i="26" s="1"/>
  <c r="I51" i="26"/>
  <c r="I87" i="26" s="1"/>
  <c r="I50" i="26"/>
  <c r="I86" i="26" s="1"/>
  <c r="I49" i="26"/>
  <c r="I85" i="26" s="1"/>
  <c r="I48" i="26"/>
  <c r="I84" i="26" s="1"/>
  <c r="I47" i="26"/>
  <c r="I83" i="26" s="1"/>
  <c r="I46" i="26"/>
  <c r="I82" i="26" s="1"/>
  <c r="I45" i="26"/>
  <c r="I81" i="26" s="1"/>
  <c r="I44" i="26"/>
  <c r="I80" i="26" s="1"/>
  <c r="I43" i="26"/>
  <c r="I79" i="26" s="1"/>
  <c r="I42" i="26"/>
  <c r="I78" i="26" s="1"/>
  <c r="I41" i="26"/>
  <c r="I77" i="26" s="1"/>
  <c r="I40" i="26"/>
  <c r="I76" i="26" s="1"/>
  <c r="I39" i="26"/>
  <c r="I75" i="26" s="1"/>
  <c r="I38" i="26"/>
  <c r="I74" i="26" s="1"/>
  <c r="I37" i="26"/>
  <c r="I73" i="26" s="1"/>
  <c r="I36" i="26"/>
  <c r="I72" i="26" s="1"/>
  <c r="I35" i="26"/>
  <c r="I71" i="26" s="1"/>
  <c r="I34" i="26"/>
  <c r="I70" i="26" s="1"/>
  <c r="I33" i="26"/>
  <c r="I69" i="26" s="1"/>
  <c r="I32" i="26"/>
  <c r="I68" i="26" s="1"/>
  <c r="I31" i="26"/>
  <c r="I67" i="26" s="1"/>
  <c r="I30" i="26"/>
  <c r="I66" i="26" s="1"/>
  <c r="I28" i="26"/>
  <c r="I22" i="26"/>
  <c r="I23" i="26" s="1"/>
  <c r="I24" i="26" s="1"/>
  <c r="I25" i="26" s="1"/>
  <c r="I26" i="26" s="1"/>
  <c r="I27" i="26" s="1"/>
  <c r="E18" i="26" s="1"/>
  <c r="I20" i="26"/>
  <c r="E16" i="26" s="1"/>
  <c r="I14" i="26"/>
  <c r="I16" i="26" s="1"/>
  <c r="I11" i="26"/>
  <c r="I15" i="26" s="1"/>
  <c r="I17" i="26" s="1"/>
  <c r="H10" i="26"/>
  <c r="H9" i="26"/>
  <c r="J92" i="25"/>
  <c r="J59" i="25"/>
  <c r="J95" i="25" s="1"/>
  <c r="J58" i="25"/>
  <c r="J94" i="25" s="1"/>
  <c r="J57" i="25"/>
  <c r="J93" i="25" s="1"/>
  <c r="J56" i="25"/>
  <c r="J55" i="25"/>
  <c r="J91" i="25" s="1"/>
  <c r="J54" i="25"/>
  <c r="J90" i="25" s="1"/>
  <c r="J53" i="25"/>
  <c r="J89" i="25" s="1"/>
  <c r="J52" i="25"/>
  <c r="J88" i="25" s="1"/>
  <c r="J51" i="25"/>
  <c r="J87" i="25" s="1"/>
  <c r="J50" i="25"/>
  <c r="J86" i="25" s="1"/>
  <c r="J49" i="25"/>
  <c r="J85" i="25" s="1"/>
  <c r="J48" i="25"/>
  <c r="J84" i="25" s="1"/>
  <c r="J47" i="25"/>
  <c r="J83" i="25" s="1"/>
  <c r="J46" i="25"/>
  <c r="J82" i="25" s="1"/>
  <c r="J45" i="25"/>
  <c r="J81" i="25" s="1"/>
  <c r="J44" i="25"/>
  <c r="J80" i="25" s="1"/>
  <c r="J43" i="25"/>
  <c r="J79" i="25" s="1"/>
  <c r="J42" i="25"/>
  <c r="J78" i="25" s="1"/>
  <c r="J41" i="25"/>
  <c r="J77" i="25" s="1"/>
  <c r="J40" i="25"/>
  <c r="J76" i="25" s="1"/>
  <c r="J39" i="25"/>
  <c r="J75" i="25" s="1"/>
  <c r="J38" i="25"/>
  <c r="J74" i="25" s="1"/>
  <c r="J37" i="25"/>
  <c r="J73" i="25" s="1"/>
  <c r="J36" i="25"/>
  <c r="J72" i="25" s="1"/>
  <c r="J35" i="25"/>
  <c r="J71" i="25" s="1"/>
  <c r="J34" i="25"/>
  <c r="J70" i="25" s="1"/>
  <c r="J33" i="25"/>
  <c r="J69" i="25" s="1"/>
  <c r="J32" i="25"/>
  <c r="J68" i="25" s="1"/>
  <c r="J31" i="25"/>
  <c r="J67" i="25" s="1"/>
  <c r="J30" i="25"/>
  <c r="J66" i="25" s="1"/>
  <c r="J28" i="25"/>
  <c r="J22" i="25"/>
  <c r="J23" i="25" s="1"/>
  <c r="J24" i="25" s="1"/>
  <c r="J25" i="25" s="1"/>
  <c r="J26" i="25" s="1"/>
  <c r="J27" i="25" s="1"/>
  <c r="F18" i="25" s="1"/>
  <c r="J20" i="25"/>
  <c r="F16" i="25" s="1"/>
  <c r="J14" i="25"/>
  <c r="J16" i="25" s="1"/>
  <c r="J11" i="25"/>
  <c r="J15" i="25" s="1"/>
  <c r="J17" i="25" s="1"/>
  <c r="I10" i="25"/>
  <c r="I9" i="25"/>
  <c r="J59" i="24"/>
  <c r="J95" i="24" s="1"/>
  <c r="J58" i="24"/>
  <c r="J94" i="24" s="1"/>
  <c r="J57" i="24"/>
  <c r="J93" i="24" s="1"/>
  <c r="J56" i="24"/>
  <c r="J92" i="24" s="1"/>
  <c r="J55" i="24"/>
  <c r="J91" i="24" s="1"/>
  <c r="J54" i="24"/>
  <c r="J90" i="24" s="1"/>
  <c r="J53" i="24"/>
  <c r="J89" i="24" s="1"/>
  <c r="J52" i="24"/>
  <c r="J88" i="24" s="1"/>
  <c r="J51" i="24"/>
  <c r="J87" i="24" s="1"/>
  <c r="J50" i="24"/>
  <c r="J86" i="24" s="1"/>
  <c r="J49" i="24"/>
  <c r="J85" i="24" s="1"/>
  <c r="J48" i="24"/>
  <c r="J84" i="24" s="1"/>
  <c r="J47" i="24"/>
  <c r="J83" i="24" s="1"/>
  <c r="J46" i="24"/>
  <c r="J82" i="24" s="1"/>
  <c r="J45" i="24"/>
  <c r="J81" i="24" s="1"/>
  <c r="J44" i="24"/>
  <c r="J80" i="24" s="1"/>
  <c r="J43" i="24"/>
  <c r="J79" i="24" s="1"/>
  <c r="J42" i="24"/>
  <c r="J78" i="24" s="1"/>
  <c r="J41" i="24"/>
  <c r="J77" i="24" s="1"/>
  <c r="J40" i="24"/>
  <c r="J76" i="24" s="1"/>
  <c r="J39" i="24"/>
  <c r="J75" i="24" s="1"/>
  <c r="J38" i="24"/>
  <c r="J74" i="24" s="1"/>
  <c r="J37" i="24"/>
  <c r="J73" i="24" s="1"/>
  <c r="J36" i="24"/>
  <c r="J72" i="24" s="1"/>
  <c r="J35" i="24"/>
  <c r="J71" i="24" s="1"/>
  <c r="J34" i="24"/>
  <c r="J70" i="24" s="1"/>
  <c r="J33" i="24"/>
  <c r="J69" i="24" s="1"/>
  <c r="J32" i="24"/>
  <c r="J68" i="24" s="1"/>
  <c r="J31" i="24"/>
  <c r="J67" i="24" s="1"/>
  <c r="J30" i="24"/>
  <c r="J66" i="24" s="1"/>
  <c r="J28" i="24"/>
  <c r="J22" i="24"/>
  <c r="J23" i="24" s="1"/>
  <c r="J24" i="24" s="1"/>
  <c r="J25" i="24" s="1"/>
  <c r="J26" i="24" s="1"/>
  <c r="J27" i="24" s="1"/>
  <c r="F18" i="24" s="1"/>
  <c r="J20" i="24"/>
  <c r="F16" i="24" s="1"/>
  <c r="J14" i="24"/>
  <c r="J16" i="24" s="1"/>
  <c r="J11" i="24"/>
  <c r="J15" i="24" s="1"/>
  <c r="J17" i="24" s="1"/>
  <c r="I10" i="24"/>
  <c r="I9" i="24"/>
  <c r="J59" i="23"/>
  <c r="J95" i="23" s="1"/>
  <c r="J58" i="23"/>
  <c r="J94" i="23" s="1"/>
  <c r="J57" i="23"/>
  <c r="J93" i="23" s="1"/>
  <c r="J56" i="23"/>
  <c r="J92" i="23" s="1"/>
  <c r="J55" i="23"/>
  <c r="J91" i="23" s="1"/>
  <c r="J54" i="23"/>
  <c r="J90" i="23" s="1"/>
  <c r="J53" i="23"/>
  <c r="J89" i="23" s="1"/>
  <c r="J52" i="23"/>
  <c r="J88" i="23" s="1"/>
  <c r="J51" i="23"/>
  <c r="J87" i="23" s="1"/>
  <c r="J50" i="23"/>
  <c r="J86" i="23" s="1"/>
  <c r="J49" i="23"/>
  <c r="J85" i="23" s="1"/>
  <c r="J48" i="23"/>
  <c r="J84" i="23" s="1"/>
  <c r="J47" i="23"/>
  <c r="J83" i="23" s="1"/>
  <c r="J46" i="23"/>
  <c r="J82" i="23" s="1"/>
  <c r="J45" i="23"/>
  <c r="J81" i="23" s="1"/>
  <c r="J44" i="23"/>
  <c r="J80" i="23" s="1"/>
  <c r="J43" i="23"/>
  <c r="J79" i="23" s="1"/>
  <c r="J42" i="23"/>
  <c r="J78" i="23" s="1"/>
  <c r="J41" i="23"/>
  <c r="J77" i="23" s="1"/>
  <c r="J40" i="23"/>
  <c r="J76" i="23" s="1"/>
  <c r="J39" i="23"/>
  <c r="J75" i="23" s="1"/>
  <c r="J38" i="23"/>
  <c r="J74" i="23" s="1"/>
  <c r="J37" i="23"/>
  <c r="J73" i="23" s="1"/>
  <c r="J36" i="23"/>
  <c r="J72" i="23" s="1"/>
  <c r="J35" i="23"/>
  <c r="J71" i="23" s="1"/>
  <c r="J34" i="23"/>
  <c r="J70" i="23" s="1"/>
  <c r="J33" i="23"/>
  <c r="J69" i="23" s="1"/>
  <c r="J32" i="23"/>
  <c r="J68" i="23" s="1"/>
  <c r="J31" i="23"/>
  <c r="J67" i="23" s="1"/>
  <c r="J30" i="23"/>
  <c r="J66" i="23" s="1"/>
  <c r="J28" i="23"/>
  <c r="J22" i="23"/>
  <c r="J23" i="23" s="1"/>
  <c r="J24" i="23" s="1"/>
  <c r="J25" i="23" s="1"/>
  <c r="J26" i="23" s="1"/>
  <c r="J27" i="23" s="1"/>
  <c r="F18" i="23" s="1"/>
  <c r="J20" i="23"/>
  <c r="F16" i="23" s="1"/>
  <c r="J14" i="23"/>
  <c r="J16" i="23" s="1"/>
  <c r="J11" i="23"/>
  <c r="J15" i="23" s="1"/>
  <c r="J17" i="23" s="1"/>
  <c r="I10" i="23"/>
  <c r="I9" i="23"/>
  <c r="J59" i="22"/>
  <c r="J95" i="22" s="1"/>
  <c r="J58" i="22"/>
  <c r="J94" i="22" s="1"/>
  <c r="J57" i="22"/>
  <c r="J93" i="22" s="1"/>
  <c r="J56" i="22"/>
  <c r="J92" i="22" s="1"/>
  <c r="J55" i="22"/>
  <c r="J91" i="22" s="1"/>
  <c r="J54" i="22"/>
  <c r="J90" i="22" s="1"/>
  <c r="J53" i="22"/>
  <c r="J89" i="22" s="1"/>
  <c r="J52" i="22"/>
  <c r="J88" i="22" s="1"/>
  <c r="J51" i="22"/>
  <c r="J87" i="22" s="1"/>
  <c r="J50" i="22"/>
  <c r="J86" i="22" s="1"/>
  <c r="J49" i="22"/>
  <c r="J85" i="22" s="1"/>
  <c r="J48" i="22"/>
  <c r="J84" i="22" s="1"/>
  <c r="J47" i="22"/>
  <c r="J83" i="22" s="1"/>
  <c r="J46" i="22"/>
  <c r="J82" i="22" s="1"/>
  <c r="J45" i="22"/>
  <c r="J81" i="22" s="1"/>
  <c r="J44" i="22"/>
  <c r="J80" i="22" s="1"/>
  <c r="J43" i="22"/>
  <c r="J79" i="22" s="1"/>
  <c r="J42" i="22"/>
  <c r="J78" i="22" s="1"/>
  <c r="J41" i="22"/>
  <c r="J77" i="22" s="1"/>
  <c r="J40" i="22"/>
  <c r="J76" i="22" s="1"/>
  <c r="J39" i="22"/>
  <c r="J75" i="22" s="1"/>
  <c r="J38" i="22"/>
  <c r="J74" i="22" s="1"/>
  <c r="J37" i="22"/>
  <c r="J73" i="22" s="1"/>
  <c r="J36" i="22"/>
  <c r="J72" i="22" s="1"/>
  <c r="J35" i="22"/>
  <c r="J71" i="22" s="1"/>
  <c r="J34" i="22"/>
  <c r="J70" i="22" s="1"/>
  <c r="J33" i="22"/>
  <c r="J69" i="22" s="1"/>
  <c r="J32" i="22"/>
  <c r="J68" i="22" s="1"/>
  <c r="J31" i="22"/>
  <c r="J67" i="22" s="1"/>
  <c r="J30" i="22"/>
  <c r="J66" i="22" s="1"/>
  <c r="J28" i="22"/>
  <c r="J22" i="22"/>
  <c r="J23" i="22" s="1"/>
  <c r="J24" i="22" s="1"/>
  <c r="J25" i="22" s="1"/>
  <c r="J26" i="22" s="1"/>
  <c r="J27" i="22" s="1"/>
  <c r="F18" i="22" s="1"/>
  <c r="J20" i="22"/>
  <c r="F16" i="22" s="1"/>
  <c r="J14" i="22"/>
  <c r="J16" i="22" s="1"/>
  <c r="J11" i="22"/>
  <c r="J15" i="22" s="1"/>
  <c r="J17" i="22" s="1"/>
  <c r="I10" i="22"/>
  <c r="I9" i="22"/>
  <c r="J87" i="21"/>
  <c r="J59" i="21"/>
  <c r="J95" i="21" s="1"/>
  <c r="J58" i="21"/>
  <c r="J94" i="21" s="1"/>
  <c r="J57" i="21"/>
  <c r="J93" i="21" s="1"/>
  <c r="J56" i="21"/>
  <c r="J92" i="21" s="1"/>
  <c r="J55" i="21"/>
  <c r="J91" i="21" s="1"/>
  <c r="J54" i="21"/>
  <c r="J90" i="21" s="1"/>
  <c r="J53" i="21"/>
  <c r="J89" i="21" s="1"/>
  <c r="J52" i="21"/>
  <c r="J88" i="21" s="1"/>
  <c r="J51" i="21"/>
  <c r="J50" i="21"/>
  <c r="J86" i="21" s="1"/>
  <c r="J49" i="21"/>
  <c r="J85" i="21" s="1"/>
  <c r="J48" i="21"/>
  <c r="J84" i="21" s="1"/>
  <c r="J47" i="21"/>
  <c r="J83" i="21" s="1"/>
  <c r="J46" i="21"/>
  <c r="J82" i="21" s="1"/>
  <c r="J45" i="21"/>
  <c r="J81" i="21" s="1"/>
  <c r="J44" i="21"/>
  <c r="J80" i="21" s="1"/>
  <c r="J43" i="21"/>
  <c r="J79" i="21" s="1"/>
  <c r="J42" i="21"/>
  <c r="J78" i="21" s="1"/>
  <c r="J41" i="21"/>
  <c r="J77" i="21" s="1"/>
  <c r="J40" i="21"/>
  <c r="J76" i="21" s="1"/>
  <c r="J39" i="21"/>
  <c r="J75" i="21" s="1"/>
  <c r="J38" i="21"/>
  <c r="J74" i="21" s="1"/>
  <c r="J37" i="21"/>
  <c r="J73" i="21" s="1"/>
  <c r="J36" i="21"/>
  <c r="J72" i="21" s="1"/>
  <c r="J35" i="21"/>
  <c r="J71" i="21" s="1"/>
  <c r="J34" i="21"/>
  <c r="J70" i="21" s="1"/>
  <c r="J33" i="21"/>
  <c r="J69" i="21" s="1"/>
  <c r="J32" i="21"/>
  <c r="J68" i="21" s="1"/>
  <c r="J31" i="21"/>
  <c r="J67" i="21" s="1"/>
  <c r="J30" i="21"/>
  <c r="J66" i="21" s="1"/>
  <c r="J28" i="21"/>
  <c r="J22" i="21"/>
  <c r="J23" i="21" s="1"/>
  <c r="J24" i="21" s="1"/>
  <c r="J25" i="21" s="1"/>
  <c r="J26" i="21" s="1"/>
  <c r="J27" i="21" s="1"/>
  <c r="F18" i="21" s="1"/>
  <c r="J20" i="21"/>
  <c r="F16" i="21" s="1"/>
  <c r="J14" i="21"/>
  <c r="J16" i="21" s="1"/>
  <c r="J11" i="21"/>
  <c r="J15" i="21" s="1"/>
  <c r="J17" i="21" s="1"/>
  <c r="I10" i="21"/>
  <c r="I9" i="21"/>
  <c r="J59" i="20"/>
  <c r="J95" i="20" s="1"/>
  <c r="J58" i="20"/>
  <c r="J94" i="20" s="1"/>
  <c r="J57" i="20"/>
  <c r="J93" i="20" s="1"/>
  <c r="J56" i="20"/>
  <c r="J92" i="20" s="1"/>
  <c r="J55" i="20"/>
  <c r="J91" i="20" s="1"/>
  <c r="J54" i="20"/>
  <c r="J90" i="20" s="1"/>
  <c r="J53" i="20"/>
  <c r="J89" i="20" s="1"/>
  <c r="J52" i="20"/>
  <c r="J88" i="20" s="1"/>
  <c r="J51" i="20"/>
  <c r="J87" i="20" s="1"/>
  <c r="J50" i="20"/>
  <c r="J86" i="20" s="1"/>
  <c r="J49" i="20"/>
  <c r="J85" i="20" s="1"/>
  <c r="J48" i="20"/>
  <c r="J84" i="20" s="1"/>
  <c r="J47" i="20"/>
  <c r="J83" i="20" s="1"/>
  <c r="J46" i="20"/>
  <c r="J82" i="20" s="1"/>
  <c r="J45" i="20"/>
  <c r="J81" i="20" s="1"/>
  <c r="J44" i="20"/>
  <c r="J80" i="20" s="1"/>
  <c r="J43" i="20"/>
  <c r="J79" i="20" s="1"/>
  <c r="J42" i="20"/>
  <c r="J78" i="20" s="1"/>
  <c r="J41" i="20"/>
  <c r="J77" i="20" s="1"/>
  <c r="J40" i="20"/>
  <c r="J76" i="20" s="1"/>
  <c r="J39" i="20"/>
  <c r="J75" i="20" s="1"/>
  <c r="J38" i="20"/>
  <c r="J74" i="20" s="1"/>
  <c r="J37" i="20"/>
  <c r="J73" i="20" s="1"/>
  <c r="J36" i="20"/>
  <c r="J72" i="20" s="1"/>
  <c r="J35" i="20"/>
  <c r="J71" i="20" s="1"/>
  <c r="J34" i="20"/>
  <c r="J70" i="20" s="1"/>
  <c r="J33" i="20"/>
  <c r="J69" i="20" s="1"/>
  <c r="J32" i="20"/>
  <c r="J68" i="20" s="1"/>
  <c r="J31" i="20"/>
  <c r="J67" i="20" s="1"/>
  <c r="J30" i="20"/>
  <c r="J28" i="20"/>
  <c r="J22" i="20"/>
  <c r="J23" i="20" s="1"/>
  <c r="J24" i="20" s="1"/>
  <c r="J25" i="20" s="1"/>
  <c r="J26" i="20" s="1"/>
  <c r="J27" i="20" s="1"/>
  <c r="F18" i="20" s="1"/>
  <c r="J20" i="20"/>
  <c r="F16" i="20" s="1"/>
  <c r="J14" i="20"/>
  <c r="J16" i="20" s="1"/>
  <c r="J11" i="20"/>
  <c r="J15" i="20" s="1"/>
  <c r="J17" i="20" s="1"/>
  <c r="I10" i="20"/>
  <c r="I9" i="20"/>
  <c r="J59" i="19"/>
  <c r="J95" i="19" s="1"/>
  <c r="J58" i="19"/>
  <c r="J94" i="19" s="1"/>
  <c r="J57" i="19"/>
  <c r="J93" i="19" s="1"/>
  <c r="J56" i="19"/>
  <c r="J92" i="19" s="1"/>
  <c r="J55" i="19"/>
  <c r="J91" i="19" s="1"/>
  <c r="J54" i="19"/>
  <c r="J90" i="19" s="1"/>
  <c r="J53" i="19"/>
  <c r="J89" i="19" s="1"/>
  <c r="J52" i="19"/>
  <c r="J88" i="19" s="1"/>
  <c r="J51" i="19"/>
  <c r="J87" i="19" s="1"/>
  <c r="J50" i="19"/>
  <c r="J86" i="19" s="1"/>
  <c r="J49" i="19"/>
  <c r="J85" i="19" s="1"/>
  <c r="J48" i="19"/>
  <c r="J84" i="19" s="1"/>
  <c r="J47" i="19"/>
  <c r="J83" i="19" s="1"/>
  <c r="J46" i="19"/>
  <c r="J82" i="19" s="1"/>
  <c r="J45" i="19"/>
  <c r="J81" i="19" s="1"/>
  <c r="J44" i="19"/>
  <c r="J80" i="19" s="1"/>
  <c r="J43" i="19"/>
  <c r="J79" i="19" s="1"/>
  <c r="J42" i="19"/>
  <c r="J78" i="19" s="1"/>
  <c r="J41" i="19"/>
  <c r="J77" i="19" s="1"/>
  <c r="J40" i="19"/>
  <c r="J76" i="19" s="1"/>
  <c r="J39" i="19"/>
  <c r="J75" i="19" s="1"/>
  <c r="J38" i="19"/>
  <c r="J74" i="19" s="1"/>
  <c r="J37" i="19"/>
  <c r="J73" i="19" s="1"/>
  <c r="J36" i="19"/>
  <c r="J72" i="19" s="1"/>
  <c r="J35" i="19"/>
  <c r="J71" i="19" s="1"/>
  <c r="J34" i="19"/>
  <c r="J70" i="19" s="1"/>
  <c r="J33" i="19"/>
  <c r="J69" i="19" s="1"/>
  <c r="J32" i="19"/>
  <c r="J68" i="19" s="1"/>
  <c r="J31" i="19"/>
  <c r="J67" i="19" s="1"/>
  <c r="J30" i="19"/>
  <c r="J28" i="19"/>
  <c r="J22" i="19"/>
  <c r="J23" i="19" s="1"/>
  <c r="J24" i="19" s="1"/>
  <c r="J25" i="19" s="1"/>
  <c r="J26" i="19" s="1"/>
  <c r="J27" i="19" s="1"/>
  <c r="F18" i="19" s="1"/>
  <c r="J20" i="19"/>
  <c r="F16" i="19" s="1"/>
  <c r="J14" i="19"/>
  <c r="J16" i="19" s="1"/>
  <c r="J11" i="19"/>
  <c r="J15" i="19" s="1"/>
  <c r="J17" i="19" s="1"/>
  <c r="I10" i="19"/>
  <c r="I9" i="19"/>
  <c r="J91" i="18"/>
  <c r="J59" i="18"/>
  <c r="J95" i="18" s="1"/>
  <c r="J58" i="18"/>
  <c r="J94" i="18" s="1"/>
  <c r="J57" i="18"/>
  <c r="J93" i="18" s="1"/>
  <c r="J56" i="18"/>
  <c r="J92" i="18" s="1"/>
  <c r="J55" i="18"/>
  <c r="J54" i="18"/>
  <c r="J90" i="18" s="1"/>
  <c r="J53" i="18"/>
  <c r="J89" i="18" s="1"/>
  <c r="J52" i="18"/>
  <c r="J88" i="18" s="1"/>
  <c r="J51" i="18"/>
  <c r="J87" i="18" s="1"/>
  <c r="J50" i="18"/>
  <c r="J86" i="18" s="1"/>
  <c r="J49" i="18"/>
  <c r="J85" i="18" s="1"/>
  <c r="J48" i="18"/>
  <c r="J84" i="18" s="1"/>
  <c r="J47" i="18"/>
  <c r="J83" i="18" s="1"/>
  <c r="J46" i="18"/>
  <c r="J82" i="18" s="1"/>
  <c r="J45" i="18"/>
  <c r="J81" i="18" s="1"/>
  <c r="J44" i="18"/>
  <c r="J80" i="18" s="1"/>
  <c r="J43" i="18"/>
  <c r="J79" i="18" s="1"/>
  <c r="J42" i="18"/>
  <c r="J78" i="18" s="1"/>
  <c r="J41" i="18"/>
  <c r="J77" i="18" s="1"/>
  <c r="J40" i="18"/>
  <c r="J76" i="18" s="1"/>
  <c r="J39" i="18"/>
  <c r="J75" i="18" s="1"/>
  <c r="J38" i="18"/>
  <c r="J74" i="18" s="1"/>
  <c r="J37" i="18"/>
  <c r="J73" i="18" s="1"/>
  <c r="J36" i="18"/>
  <c r="J72" i="18" s="1"/>
  <c r="J35" i="18"/>
  <c r="J71" i="18" s="1"/>
  <c r="J34" i="18"/>
  <c r="J70" i="18" s="1"/>
  <c r="J33" i="18"/>
  <c r="J69" i="18" s="1"/>
  <c r="J32" i="18"/>
  <c r="J31" i="18"/>
  <c r="J67" i="18" s="1"/>
  <c r="J30" i="18"/>
  <c r="J66" i="18" s="1"/>
  <c r="J28" i="18"/>
  <c r="J22" i="18"/>
  <c r="J23" i="18" s="1"/>
  <c r="J24" i="18" s="1"/>
  <c r="J25" i="18" s="1"/>
  <c r="J26" i="18" s="1"/>
  <c r="J27" i="18" s="1"/>
  <c r="F18" i="18" s="1"/>
  <c r="J20" i="18"/>
  <c r="F16" i="18" s="1"/>
  <c r="J14" i="18"/>
  <c r="J16" i="18" s="1"/>
  <c r="J11" i="18"/>
  <c r="J15" i="18" s="1"/>
  <c r="J17" i="18" s="1"/>
  <c r="I10" i="18"/>
  <c r="I9" i="18"/>
  <c r="J59" i="17"/>
  <c r="J95" i="17" s="1"/>
  <c r="J58" i="17"/>
  <c r="J94" i="17" s="1"/>
  <c r="J57" i="17"/>
  <c r="J93" i="17" s="1"/>
  <c r="J56" i="17"/>
  <c r="J92" i="17" s="1"/>
  <c r="J55" i="17"/>
  <c r="J91" i="17" s="1"/>
  <c r="J54" i="17"/>
  <c r="J90" i="17" s="1"/>
  <c r="J53" i="17"/>
  <c r="J89" i="17" s="1"/>
  <c r="J52" i="17"/>
  <c r="J88" i="17" s="1"/>
  <c r="J51" i="17"/>
  <c r="J87" i="17" s="1"/>
  <c r="J50" i="17"/>
  <c r="J86" i="17" s="1"/>
  <c r="J49" i="17"/>
  <c r="J85" i="17" s="1"/>
  <c r="J48" i="17"/>
  <c r="J84" i="17" s="1"/>
  <c r="J47" i="17"/>
  <c r="J83" i="17" s="1"/>
  <c r="J46" i="17"/>
  <c r="J82" i="17" s="1"/>
  <c r="J45" i="17"/>
  <c r="J81" i="17" s="1"/>
  <c r="J44" i="17"/>
  <c r="J80" i="17" s="1"/>
  <c r="J43" i="17"/>
  <c r="J79" i="17" s="1"/>
  <c r="J42" i="17"/>
  <c r="J78" i="17" s="1"/>
  <c r="J41" i="17"/>
  <c r="J77" i="17" s="1"/>
  <c r="J40" i="17"/>
  <c r="J76" i="17" s="1"/>
  <c r="J39" i="17"/>
  <c r="J75" i="17" s="1"/>
  <c r="J38" i="17"/>
  <c r="J74" i="17" s="1"/>
  <c r="J37" i="17"/>
  <c r="J73" i="17" s="1"/>
  <c r="J36" i="17"/>
  <c r="J72" i="17" s="1"/>
  <c r="J35" i="17"/>
  <c r="J71" i="17" s="1"/>
  <c r="J34" i="17"/>
  <c r="J70" i="17" s="1"/>
  <c r="J33" i="17"/>
  <c r="J32" i="17"/>
  <c r="J68" i="17" s="1"/>
  <c r="J31" i="17"/>
  <c r="J67" i="17" s="1"/>
  <c r="J30" i="17"/>
  <c r="J66" i="17" s="1"/>
  <c r="J28" i="17"/>
  <c r="J22" i="17"/>
  <c r="J23" i="17" s="1"/>
  <c r="J24" i="17" s="1"/>
  <c r="J25" i="17" s="1"/>
  <c r="J26" i="17" s="1"/>
  <c r="J27" i="17" s="1"/>
  <c r="F18" i="17" s="1"/>
  <c r="J20" i="17"/>
  <c r="F16" i="17" s="1"/>
  <c r="J14" i="17"/>
  <c r="J16" i="17" s="1"/>
  <c r="J11" i="17"/>
  <c r="J15" i="17" s="1"/>
  <c r="J17" i="17" s="1"/>
  <c r="I10" i="17"/>
  <c r="I9" i="17"/>
  <c r="J99" i="35" l="1"/>
  <c r="J100" i="35" s="1"/>
  <c r="J101" i="35" s="1"/>
  <c r="F15" i="35" s="1"/>
  <c r="F17" i="35" s="1"/>
  <c r="J64" i="34"/>
  <c r="J100" i="34" s="1"/>
  <c r="J101" i="34" s="1"/>
  <c r="F15" i="34" s="1"/>
  <c r="F17" i="34" s="1"/>
  <c r="J62" i="35"/>
  <c r="F14" i="35" s="1"/>
  <c r="J18" i="19"/>
  <c r="J19" i="19" s="1"/>
  <c r="J61" i="20"/>
  <c r="J64" i="20" s="1"/>
  <c r="J66" i="20"/>
  <c r="J18" i="21"/>
  <c r="J19" i="21" s="1"/>
  <c r="J18" i="23"/>
  <c r="J19" i="23" s="1"/>
  <c r="J18" i="24"/>
  <c r="J19" i="24" s="1"/>
  <c r="J18" i="25"/>
  <c r="J19" i="25" s="1"/>
  <c r="I18" i="26"/>
  <c r="I19" i="26" s="1"/>
  <c r="J18" i="27"/>
  <c r="J19" i="27" s="1"/>
  <c r="I18" i="28"/>
  <c r="I19" i="28" s="1"/>
  <c r="I18" i="29"/>
  <c r="I19" i="29" s="1"/>
  <c r="J100" i="33"/>
  <c r="J62" i="34"/>
  <c r="F14" i="34" s="1"/>
  <c r="I64" i="36"/>
  <c r="I100" i="36" s="1"/>
  <c r="I101" i="36" s="1"/>
  <c r="E15" i="36" s="1"/>
  <c r="E17" i="36" s="1"/>
  <c r="I62" i="36"/>
  <c r="E14" i="36" s="1"/>
  <c r="J61" i="17"/>
  <c r="J62" i="17" s="1"/>
  <c r="F14" i="17" s="1"/>
  <c r="J101" i="33"/>
  <c r="F15" i="33" s="1"/>
  <c r="F17" i="33" s="1"/>
  <c r="J97" i="32"/>
  <c r="J18" i="32"/>
  <c r="J19" i="32" s="1"/>
  <c r="J61" i="32"/>
  <c r="J61" i="31"/>
  <c r="J99" i="31" s="1"/>
  <c r="J18" i="31"/>
  <c r="J19" i="31" s="1"/>
  <c r="J97" i="31"/>
  <c r="J97" i="30"/>
  <c r="J18" i="30"/>
  <c r="J19" i="30" s="1"/>
  <c r="J61" i="30"/>
  <c r="I61" i="29"/>
  <c r="I99" i="29" s="1"/>
  <c r="I97" i="29"/>
  <c r="I97" i="28"/>
  <c r="I61" i="28"/>
  <c r="J97" i="27"/>
  <c r="J61" i="27"/>
  <c r="I97" i="26"/>
  <c r="I61" i="26"/>
  <c r="J97" i="25"/>
  <c r="J61" i="25"/>
  <c r="J97" i="24"/>
  <c r="J61" i="24"/>
  <c r="J97" i="23"/>
  <c r="J61" i="23"/>
  <c r="J18" i="22"/>
  <c r="J19" i="22" s="1"/>
  <c r="J97" i="22"/>
  <c r="J61" i="22"/>
  <c r="J97" i="21"/>
  <c r="J61" i="21"/>
  <c r="J18" i="20"/>
  <c r="J19" i="20" s="1"/>
  <c r="J99" i="20"/>
  <c r="J62" i="20"/>
  <c r="F14" i="20" s="1"/>
  <c r="J97" i="20"/>
  <c r="J61" i="19"/>
  <c r="J62" i="19" s="1"/>
  <c r="F14" i="19" s="1"/>
  <c r="J66" i="19"/>
  <c r="J97" i="19" s="1"/>
  <c r="J61" i="18"/>
  <c r="J62" i="18" s="1"/>
  <c r="F14" i="18" s="1"/>
  <c r="J18" i="18"/>
  <c r="J19" i="18" s="1"/>
  <c r="J68" i="18"/>
  <c r="J97" i="18" s="1"/>
  <c r="J64" i="17"/>
  <c r="J99" i="17"/>
  <c r="J18" i="17"/>
  <c r="J19" i="17" s="1"/>
  <c r="J69" i="17"/>
  <c r="J97" i="17" s="1"/>
  <c r="J59" i="16"/>
  <c r="J95" i="16" s="1"/>
  <c r="J58" i="16"/>
  <c r="J94" i="16" s="1"/>
  <c r="J57" i="16"/>
  <c r="J93" i="16" s="1"/>
  <c r="J56" i="16"/>
  <c r="J92" i="16" s="1"/>
  <c r="J55" i="16"/>
  <c r="J91" i="16" s="1"/>
  <c r="J54" i="16"/>
  <c r="J90" i="16" s="1"/>
  <c r="J53" i="16"/>
  <c r="J89" i="16" s="1"/>
  <c r="J52" i="16"/>
  <c r="J88" i="16" s="1"/>
  <c r="J51" i="16"/>
  <c r="J87" i="16" s="1"/>
  <c r="J50" i="16"/>
  <c r="J86" i="16" s="1"/>
  <c r="J49" i="16"/>
  <c r="J85" i="16" s="1"/>
  <c r="J48" i="16"/>
  <c r="J84" i="16" s="1"/>
  <c r="J47" i="16"/>
  <c r="J83" i="16" s="1"/>
  <c r="J46" i="16"/>
  <c r="J82" i="16" s="1"/>
  <c r="J45" i="16"/>
  <c r="J81" i="16" s="1"/>
  <c r="J44" i="16"/>
  <c r="J80" i="16" s="1"/>
  <c r="J43" i="16"/>
  <c r="J79" i="16" s="1"/>
  <c r="J42" i="16"/>
  <c r="J78" i="16" s="1"/>
  <c r="J41" i="16"/>
  <c r="J77" i="16" s="1"/>
  <c r="J40" i="16"/>
  <c r="J76" i="16" s="1"/>
  <c r="J39" i="16"/>
  <c r="J75" i="16" s="1"/>
  <c r="J38" i="16"/>
  <c r="J74" i="16" s="1"/>
  <c r="J37" i="16"/>
  <c r="J73" i="16" s="1"/>
  <c r="J36" i="16"/>
  <c r="J72" i="16" s="1"/>
  <c r="J35" i="16"/>
  <c r="J71" i="16" s="1"/>
  <c r="J34" i="16"/>
  <c r="J70" i="16" s="1"/>
  <c r="J33" i="16"/>
  <c r="J69" i="16" s="1"/>
  <c r="J32" i="16"/>
  <c r="J68" i="16" s="1"/>
  <c r="J31" i="16"/>
  <c r="J67" i="16" s="1"/>
  <c r="J30" i="16"/>
  <c r="J66" i="16" s="1"/>
  <c r="J28" i="16"/>
  <c r="J22" i="16"/>
  <c r="J23" i="16" s="1"/>
  <c r="J24" i="16" s="1"/>
  <c r="J25" i="16" s="1"/>
  <c r="J26" i="16" s="1"/>
  <c r="J27" i="16" s="1"/>
  <c r="F18" i="16" s="1"/>
  <c r="J20" i="16"/>
  <c r="F16" i="16" s="1"/>
  <c r="J14" i="16"/>
  <c r="J16" i="16" s="1"/>
  <c r="J11" i="16"/>
  <c r="J15" i="16" s="1"/>
  <c r="J17" i="16" s="1"/>
  <c r="I10" i="16"/>
  <c r="I9" i="16"/>
  <c r="J59" i="15"/>
  <c r="J95" i="15" s="1"/>
  <c r="J58" i="15"/>
  <c r="J94" i="15" s="1"/>
  <c r="J57" i="15"/>
  <c r="J93" i="15" s="1"/>
  <c r="J56" i="15"/>
  <c r="J92" i="15" s="1"/>
  <c r="J55" i="15"/>
  <c r="J91" i="15" s="1"/>
  <c r="J54" i="15"/>
  <c r="J90" i="15" s="1"/>
  <c r="J53" i="15"/>
  <c r="J89" i="15" s="1"/>
  <c r="J52" i="15"/>
  <c r="J88" i="15" s="1"/>
  <c r="J51" i="15"/>
  <c r="J87" i="15" s="1"/>
  <c r="J50" i="15"/>
  <c r="J86" i="15" s="1"/>
  <c r="J49" i="15"/>
  <c r="J85" i="15" s="1"/>
  <c r="J48" i="15"/>
  <c r="J84" i="15" s="1"/>
  <c r="J47" i="15"/>
  <c r="J83" i="15" s="1"/>
  <c r="J46" i="15"/>
  <c r="J82" i="15" s="1"/>
  <c r="J45" i="15"/>
  <c r="J81" i="15" s="1"/>
  <c r="J44" i="15"/>
  <c r="J80" i="15" s="1"/>
  <c r="J43" i="15"/>
  <c r="J79" i="15" s="1"/>
  <c r="J42" i="15"/>
  <c r="J78" i="15" s="1"/>
  <c r="J41" i="15"/>
  <c r="J77" i="15" s="1"/>
  <c r="J40" i="15"/>
  <c r="J76" i="15" s="1"/>
  <c r="J39" i="15"/>
  <c r="J75" i="15" s="1"/>
  <c r="J38" i="15"/>
  <c r="J74" i="15" s="1"/>
  <c r="J37" i="15"/>
  <c r="J73" i="15" s="1"/>
  <c r="J36" i="15"/>
  <c r="J72" i="15" s="1"/>
  <c r="J35" i="15"/>
  <c r="J71" i="15" s="1"/>
  <c r="J34" i="15"/>
  <c r="J70" i="15" s="1"/>
  <c r="J33" i="15"/>
  <c r="J69" i="15" s="1"/>
  <c r="J32" i="15"/>
  <c r="J68" i="15" s="1"/>
  <c r="J31" i="15"/>
  <c r="J67" i="15" s="1"/>
  <c r="J30" i="15"/>
  <c r="J66" i="15" s="1"/>
  <c r="J28" i="15"/>
  <c r="J22" i="15"/>
  <c r="J23" i="15" s="1"/>
  <c r="J24" i="15" s="1"/>
  <c r="J25" i="15" s="1"/>
  <c r="J26" i="15" s="1"/>
  <c r="J27" i="15" s="1"/>
  <c r="F18" i="15" s="1"/>
  <c r="J20" i="15"/>
  <c r="F16" i="15" s="1"/>
  <c r="J14" i="15"/>
  <c r="J16" i="15" s="1"/>
  <c r="J11" i="15"/>
  <c r="J15" i="15" s="1"/>
  <c r="J17" i="15" s="1"/>
  <c r="I10" i="15"/>
  <c r="I9" i="15"/>
  <c r="J94" i="14"/>
  <c r="J59" i="14"/>
  <c r="J95" i="14" s="1"/>
  <c r="J58" i="14"/>
  <c r="J57" i="14"/>
  <c r="J93" i="14" s="1"/>
  <c r="J56" i="14"/>
  <c r="J92" i="14" s="1"/>
  <c r="J55" i="14"/>
  <c r="J91" i="14" s="1"/>
  <c r="J54" i="14"/>
  <c r="J90" i="14" s="1"/>
  <c r="J53" i="14"/>
  <c r="J89" i="14" s="1"/>
  <c r="J52" i="14"/>
  <c r="J88" i="14" s="1"/>
  <c r="J51" i="14"/>
  <c r="J87" i="14" s="1"/>
  <c r="J50" i="14"/>
  <c r="J86" i="14" s="1"/>
  <c r="J49" i="14"/>
  <c r="J85" i="14" s="1"/>
  <c r="J48" i="14"/>
  <c r="J84" i="14" s="1"/>
  <c r="J47" i="14"/>
  <c r="J83" i="14" s="1"/>
  <c r="J46" i="14"/>
  <c r="J82" i="14" s="1"/>
  <c r="J45" i="14"/>
  <c r="J81" i="14" s="1"/>
  <c r="J44" i="14"/>
  <c r="J80" i="14" s="1"/>
  <c r="J43" i="14"/>
  <c r="J79" i="14" s="1"/>
  <c r="J42" i="14"/>
  <c r="J78" i="14" s="1"/>
  <c r="J41" i="14"/>
  <c r="J77" i="14" s="1"/>
  <c r="J40" i="14"/>
  <c r="J76" i="14" s="1"/>
  <c r="J39" i="14"/>
  <c r="J75" i="14" s="1"/>
  <c r="J38" i="14"/>
  <c r="J74" i="14" s="1"/>
  <c r="J37" i="14"/>
  <c r="J73" i="14" s="1"/>
  <c r="J36" i="14"/>
  <c r="J72" i="14" s="1"/>
  <c r="J35" i="14"/>
  <c r="J71" i="14" s="1"/>
  <c r="J34" i="14"/>
  <c r="J70" i="14" s="1"/>
  <c r="J33" i="14"/>
  <c r="J69" i="14" s="1"/>
  <c r="J32" i="14"/>
  <c r="J68" i="14" s="1"/>
  <c r="J31" i="14"/>
  <c r="J30" i="14"/>
  <c r="J66" i="14" s="1"/>
  <c r="J28" i="14"/>
  <c r="J22" i="14"/>
  <c r="J23" i="14" s="1"/>
  <c r="J24" i="14" s="1"/>
  <c r="J25" i="14" s="1"/>
  <c r="J26" i="14" s="1"/>
  <c r="J27" i="14" s="1"/>
  <c r="F18" i="14" s="1"/>
  <c r="J20" i="14"/>
  <c r="F16" i="14" s="1"/>
  <c r="J14" i="14"/>
  <c r="J16" i="14" s="1"/>
  <c r="J11" i="14"/>
  <c r="J15" i="14" s="1"/>
  <c r="J17" i="14" s="1"/>
  <c r="I10" i="14"/>
  <c r="I9" i="14"/>
  <c r="J91" i="13"/>
  <c r="J59" i="13"/>
  <c r="J95" i="13" s="1"/>
  <c r="J58" i="13"/>
  <c r="J94" i="13" s="1"/>
  <c r="J57" i="13"/>
  <c r="J93" i="13" s="1"/>
  <c r="J56" i="13"/>
  <c r="J92" i="13" s="1"/>
  <c r="J55" i="13"/>
  <c r="J54" i="13"/>
  <c r="J90" i="13" s="1"/>
  <c r="J53" i="13"/>
  <c r="J89" i="13" s="1"/>
  <c r="J52" i="13"/>
  <c r="J88" i="13" s="1"/>
  <c r="J51" i="13"/>
  <c r="J87" i="13" s="1"/>
  <c r="J50" i="13"/>
  <c r="J86" i="13" s="1"/>
  <c r="J49" i="13"/>
  <c r="J85" i="13" s="1"/>
  <c r="J48" i="13"/>
  <c r="J84" i="13" s="1"/>
  <c r="J47" i="13"/>
  <c r="J83" i="13" s="1"/>
  <c r="J46" i="13"/>
  <c r="J82" i="13" s="1"/>
  <c r="J45" i="13"/>
  <c r="J81" i="13" s="1"/>
  <c r="J44" i="13"/>
  <c r="J80" i="13" s="1"/>
  <c r="J43" i="13"/>
  <c r="J79" i="13" s="1"/>
  <c r="J42" i="13"/>
  <c r="J78" i="13" s="1"/>
  <c r="J41" i="13"/>
  <c r="J77" i="13" s="1"/>
  <c r="J40" i="13"/>
  <c r="J76" i="13" s="1"/>
  <c r="J39" i="13"/>
  <c r="J75" i="13" s="1"/>
  <c r="J38" i="13"/>
  <c r="J74" i="13" s="1"/>
  <c r="J37" i="13"/>
  <c r="J73" i="13" s="1"/>
  <c r="J36" i="13"/>
  <c r="J72" i="13" s="1"/>
  <c r="J35" i="13"/>
  <c r="J71" i="13" s="1"/>
  <c r="J34" i="13"/>
  <c r="J70" i="13" s="1"/>
  <c r="J33" i="13"/>
  <c r="J69" i="13" s="1"/>
  <c r="J32" i="13"/>
  <c r="J68" i="13" s="1"/>
  <c r="J31" i="13"/>
  <c r="J67" i="13" s="1"/>
  <c r="J30" i="13"/>
  <c r="J66" i="13" s="1"/>
  <c r="J28" i="13"/>
  <c r="J22" i="13"/>
  <c r="J23" i="13" s="1"/>
  <c r="J24" i="13" s="1"/>
  <c r="J25" i="13" s="1"/>
  <c r="J26" i="13" s="1"/>
  <c r="J27" i="13" s="1"/>
  <c r="F18" i="13" s="1"/>
  <c r="J20" i="13"/>
  <c r="F16" i="13" s="1"/>
  <c r="J14" i="13"/>
  <c r="J16" i="13" s="1"/>
  <c r="J11" i="13"/>
  <c r="J15" i="13" s="1"/>
  <c r="J17" i="13" s="1"/>
  <c r="I10" i="13"/>
  <c r="I9" i="13"/>
  <c r="J59" i="11"/>
  <c r="J95" i="11" s="1"/>
  <c r="J58" i="11"/>
  <c r="J94" i="11" s="1"/>
  <c r="J57" i="11"/>
  <c r="J93" i="11" s="1"/>
  <c r="J56" i="11"/>
  <c r="J92" i="11" s="1"/>
  <c r="J55" i="11"/>
  <c r="J91" i="11" s="1"/>
  <c r="J54" i="11"/>
  <c r="J90" i="11" s="1"/>
  <c r="J53" i="11"/>
  <c r="J89" i="11" s="1"/>
  <c r="J52" i="11"/>
  <c r="J88" i="11" s="1"/>
  <c r="J51" i="11"/>
  <c r="J87" i="11" s="1"/>
  <c r="J50" i="11"/>
  <c r="J86" i="11" s="1"/>
  <c r="J49" i="11"/>
  <c r="J85" i="11" s="1"/>
  <c r="J48" i="11"/>
  <c r="J84" i="11" s="1"/>
  <c r="J47" i="11"/>
  <c r="J83" i="11" s="1"/>
  <c r="J46" i="11"/>
  <c r="J82" i="11" s="1"/>
  <c r="J45" i="11"/>
  <c r="J81" i="11" s="1"/>
  <c r="J44" i="11"/>
  <c r="J80" i="11" s="1"/>
  <c r="J43" i="11"/>
  <c r="J79" i="11" s="1"/>
  <c r="J42" i="11"/>
  <c r="J78" i="11" s="1"/>
  <c r="J41" i="11"/>
  <c r="J77" i="11" s="1"/>
  <c r="J40" i="11"/>
  <c r="J76" i="11" s="1"/>
  <c r="J39" i="11"/>
  <c r="J75" i="11" s="1"/>
  <c r="J38" i="11"/>
  <c r="J74" i="11" s="1"/>
  <c r="J37" i="11"/>
  <c r="J73" i="11" s="1"/>
  <c r="J36" i="11"/>
  <c r="J72" i="11" s="1"/>
  <c r="J35" i="11"/>
  <c r="J71" i="11" s="1"/>
  <c r="J34" i="11"/>
  <c r="J70" i="11" s="1"/>
  <c r="J33" i="11"/>
  <c r="J69" i="11" s="1"/>
  <c r="J32" i="11"/>
  <c r="J68" i="11" s="1"/>
  <c r="J31" i="11"/>
  <c r="J67" i="11" s="1"/>
  <c r="J30" i="11"/>
  <c r="J66" i="11" s="1"/>
  <c r="J28" i="11"/>
  <c r="J22" i="11"/>
  <c r="J23" i="11" s="1"/>
  <c r="J24" i="11" s="1"/>
  <c r="J25" i="11" s="1"/>
  <c r="J26" i="11" s="1"/>
  <c r="J27" i="11" s="1"/>
  <c r="F18" i="11" s="1"/>
  <c r="J20" i="11"/>
  <c r="F16" i="11" s="1"/>
  <c r="J14" i="11"/>
  <c r="J16" i="11" s="1"/>
  <c r="J11" i="11"/>
  <c r="J15" i="11" s="1"/>
  <c r="J17" i="11" s="1"/>
  <c r="I10" i="11"/>
  <c r="I9" i="11"/>
  <c r="J59" i="10"/>
  <c r="J95" i="10" s="1"/>
  <c r="J58" i="10"/>
  <c r="J94" i="10" s="1"/>
  <c r="J57" i="10"/>
  <c r="J93" i="10" s="1"/>
  <c r="J56" i="10"/>
  <c r="J92" i="10" s="1"/>
  <c r="J55" i="10"/>
  <c r="J91" i="10" s="1"/>
  <c r="J54" i="10"/>
  <c r="J90" i="10" s="1"/>
  <c r="J53" i="10"/>
  <c r="J89" i="10" s="1"/>
  <c r="J52" i="10"/>
  <c r="J88" i="10" s="1"/>
  <c r="J51" i="10"/>
  <c r="J87" i="10" s="1"/>
  <c r="J50" i="10"/>
  <c r="J86" i="10" s="1"/>
  <c r="J49" i="10"/>
  <c r="J85" i="10" s="1"/>
  <c r="J48" i="10"/>
  <c r="J84" i="10" s="1"/>
  <c r="J47" i="10"/>
  <c r="J83" i="10" s="1"/>
  <c r="J46" i="10"/>
  <c r="J82" i="10" s="1"/>
  <c r="J45" i="10"/>
  <c r="J81" i="10" s="1"/>
  <c r="J44" i="10"/>
  <c r="J80" i="10" s="1"/>
  <c r="J43" i="10"/>
  <c r="J79" i="10" s="1"/>
  <c r="J42" i="10"/>
  <c r="J78" i="10" s="1"/>
  <c r="J41" i="10"/>
  <c r="J77" i="10" s="1"/>
  <c r="J40" i="10"/>
  <c r="J76" i="10" s="1"/>
  <c r="J39" i="10"/>
  <c r="J75" i="10" s="1"/>
  <c r="J38" i="10"/>
  <c r="J74" i="10" s="1"/>
  <c r="J37" i="10"/>
  <c r="J73" i="10" s="1"/>
  <c r="J36" i="10"/>
  <c r="J72" i="10" s="1"/>
  <c r="J35" i="10"/>
  <c r="J71" i="10" s="1"/>
  <c r="J34" i="10"/>
  <c r="J70" i="10" s="1"/>
  <c r="J33" i="10"/>
  <c r="J69" i="10" s="1"/>
  <c r="J32" i="10"/>
  <c r="J68" i="10" s="1"/>
  <c r="J31" i="10"/>
  <c r="J67" i="10" s="1"/>
  <c r="J30" i="10"/>
  <c r="J28" i="10"/>
  <c r="J22" i="10"/>
  <c r="J23" i="10" s="1"/>
  <c r="J24" i="10" s="1"/>
  <c r="J25" i="10" s="1"/>
  <c r="J26" i="10" s="1"/>
  <c r="J27" i="10" s="1"/>
  <c r="F18" i="10" s="1"/>
  <c r="J20" i="10"/>
  <c r="F16" i="10" s="1"/>
  <c r="J14" i="10"/>
  <c r="J16" i="10" s="1"/>
  <c r="J11" i="10"/>
  <c r="J15" i="10" s="1"/>
  <c r="J17" i="10" s="1"/>
  <c r="I10" i="10"/>
  <c r="I9" i="10"/>
  <c r="J59" i="9"/>
  <c r="J95" i="9" s="1"/>
  <c r="J58" i="9"/>
  <c r="J94" i="9" s="1"/>
  <c r="J57" i="9"/>
  <c r="J93" i="9" s="1"/>
  <c r="J56" i="9"/>
  <c r="J92" i="9" s="1"/>
  <c r="J55" i="9"/>
  <c r="J91" i="9" s="1"/>
  <c r="J54" i="9"/>
  <c r="J90" i="9" s="1"/>
  <c r="J53" i="9"/>
  <c r="J89" i="9" s="1"/>
  <c r="J52" i="9"/>
  <c r="J88" i="9" s="1"/>
  <c r="J51" i="9"/>
  <c r="J87" i="9" s="1"/>
  <c r="J50" i="9"/>
  <c r="J86" i="9" s="1"/>
  <c r="J49" i="9"/>
  <c r="J85" i="9" s="1"/>
  <c r="J48" i="9"/>
  <c r="J84" i="9" s="1"/>
  <c r="J47" i="9"/>
  <c r="J83" i="9" s="1"/>
  <c r="J46" i="9"/>
  <c r="J82" i="9" s="1"/>
  <c r="J45" i="9"/>
  <c r="J81" i="9" s="1"/>
  <c r="J44" i="9"/>
  <c r="J80" i="9" s="1"/>
  <c r="J43" i="9"/>
  <c r="J79" i="9" s="1"/>
  <c r="J42" i="9"/>
  <c r="J78" i="9" s="1"/>
  <c r="J41" i="9"/>
  <c r="J77" i="9" s="1"/>
  <c r="J40" i="9"/>
  <c r="J76" i="9" s="1"/>
  <c r="J39" i="9"/>
  <c r="J75" i="9" s="1"/>
  <c r="J38" i="9"/>
  <c r="J74" i="9" s="1"/>
  <c r="J37" i="9"/>
  <c r="J73" i="9" s="1"/>
  <c r="J36" i="9"/>
  <c r="J72" i="9" s="1"/>
  <c r="J35" i="9"/>
  <c r="J71" i="9" s="1"/>
  <c r="J34" i="9"/>
  <c r="J70" i="9" s="1"/>
  <c r="J33" i="9"/>
  <c r="J69" i="9" s="1"/>
  <c r="J32" i="9"/>
  <c r="J68" i="9" s="1"/>
  <c r="J31" i="9"/>
  <c r="J67" i="9" s="1"/>
  <c r="J30" i="9"/>
  <c r="J66" i="9" s="1"/>
  <c r="J28" i="9"/>
  <c r="J22" i="9"/>
  <c r="J23" i="9" s="1"/>
  <c r="J24" i="9" s="1"/>
  <c r="J25" i="9" s="1"/>
  <c r="J26" i="9" s="1"/>
  <c r="J27" i="9" s="1"/>
  <c r="F16" i="9" s="1"/>
  <c r="J20" i="9"/>
  <c r="F14" i="9" s="1"/>
  <c r="J14" i="9"/>
  <c r="J16" i="9" s="1"/>
  <c r="J11" i="9"/>
  <c r="J15" i="9" s="1"/>
  <c r="J17" i="9" s="1"/>
  <c r="I10" i="9"/>
  <c r="I9" i="9"/>
  <c r="J59" i="8"/>
  <c r="J95" i="8" s="1"/>
  <c r="J58" i="8"/>
  <c r="J94" i="8" s="1"/>
  <c r="J57" i="8"/>
  <c r="J93" i="8" s="1"/>
  <c r="J56" i="8"/>
  <c r="J92" i="8" s="1"/>
  <c r="J55" i="8"/>
  <c r="J91" i="8" s="1"/>
  <c r="J54" i="8"/>
  <c r="J90" i="8" s="1"/>
  <c r="J53" i="8"/>
  <c r="J89" i="8" s="1"/>
  <c r="J52" i="8"/>
  <c r="J88" i="8" s="1"/>
  <c r="J51" i="8"/>
  <c r="J87" i="8" s="1"/>
  <c r="J50" i="8"/>
  <c r="J86" i="8" s="1"/>
  <c r="J49" i="8"/>
  <c r="J85" i="8" s="1"/>
  <c r="J48" i="8"/>
  <c r="J84" i="8" s="1"/>
  <c r="J47" i="8"/>
  <c r="J83" i="8" s="1"/>
  <c r="J46" i="8"/>
  <c r="J82" i="8" s="1"/>
  <c r="J45" i="8"/>
  <c r="J81" i="8" s="1"/>
  <c r="J44" i="8"/>
  <c r="J80" i="8" s="1"/>
  <c r="J43" i="8"/>
  <c r="J79" i="8" s="1"/>
  <c r="J42" i="8"/>
  <c r="J78" i="8" s="1"/>
  <c r="J41" i="8"/>
  <c r="J77" i="8" s="1"/>
  <c r="J40" i="8"/>
  <c r="J76" i="8" s="1"/>
  <c r="J39" i="8"/>
  <c r="J75" i="8" s="1"/>
  <c r="J38" i="8"/>
  <c r="J74" i="8" s="1"/>
  <c r="J37" i="8"/>
  <c r="J73" i="8" s="1"/>
  <c r="J36" i="8"/>
  <c r="J72" i="8" s="1"/>
  <c r="J35" i="8"/>
  <c r="J71" i="8" s="1"/>
  <c r="J34" i="8"/>
  <c r="J70" i="8" s="1"/>
  <c r="J33" i="8"/>
  <c r="J32" i="8"/>
  <c r="J68" i="8" s="1"/>
  <c r="J31" i="8"/>
  <c r="J67" i="8" s="1"/>
  <c r="J30" i="8"/>
  <c r="J66" i="8" s="1"/>
  <c r="J28" i="8"/>
  <c r="J22" i="8"/>
  <c r="J23" i="8" s="1"/>
  <c r="J24" i="8" s="1"/>
  <c r="J25" i="8" s="1"/>
  <c r="J26" i="8" s="1"/>
  <c r="J27" i="8" s="1"/>
  <c r="F18" i="8" s="1"/>
  <c r="J20" i="8"/>
  <c r="F16" i="8" s="1"/>
  <c r="J14" i="8"/>
  <c r="J16" i="8" s="1"/>
  <c r="J11" i="8"/>
  <c r="J15" i="8" s="1"/>
  <c r="J17" i="8" s="1"/>
  <c r="I10" i="8"/>
  <c r="I9" i="8"/>
  <c r="J61" i="14" l="1"/>
  <c r="J62" i="31"/>
  <c r="F14" i="31" s="1"/>
  <c r="J18" i="16"/>
  <c r="J19" i="16" s="1"/>
  <c r="J61" i="15"/>
  <c r="J64" i="15" s="1"/>
  <c r="J18" i="14"/>
  <c r="J19" i="14" s="1"/>
  <c r="J18" i="13"/>
  <c r="J19" i="13" s="1"/>
  <c r="J97" i="13"/>
  <c r="J18" i="9"/>
  <c r="J19" i="9" s="1"/>
  <c r="J62" i="32"/>
  <c r="F14" i="32" s="1"/>
  <c r="J99" i="32"/>
  <c r="J64" i="32"/>
  <c r="J64" i="31"/>
  <c r="J100" i="31" s="1"/>
  <c r="J101" i="31" s="1"/>
  <c r="F15" i="31" s="1"/>
  <c r="F17" i="31" s="1"/>
  <c r="J99" i="30"/>
  <c r="J64" i="30"/>
  <c r="J62" i="30"/>
  <c r="F14" i="30" s="1"/>
  <c r="I62" i="29"/>
  <c r="E14" i="29" s="1"/>
  <c r="I64" i="29"/>
  <c r="I100" i="29" s="1"/>
  <c r="I101" i="29" s="1"/>
  <c r="E15" i="29" s="1"/>
  <c r="E17" i="29" s="1"/>
  <c r="I99" i="28"/>
  <c r="I64" i="28"/>
  <c r="I62" i="28"/>
  <c r="E14" i="28" s="1"/>
  <c r="J99" i="27"/>
  <c r="J64" i="27"/>
  <c r="J62" i="27"/>
  <c r="F14" i="27" s="1"/>
  <c r="I99" i="26"/>
  <c r="I64" i="26"/>
  <c r="I62" i="26"/>
  <c r="E14" i="26" s="1"/>
  <c r="J99" i="25"/>
  <c r="J64" i="25"/>
  <c r="J62" i="25"/>
  <c r="F14" i="25" s="1"/>
  <c r="J99" i="24"/>
  <c r="J64" i="24"/>
  <c r="J62" i="24"/>
  <c r="F14" i="24" s="1"/>
  <c r="J99" i="23"/>
  <c r="J64" i="23"/>
  <c r="J62" i="23"/>
  <c r="F14" i="23" s="1"/>
  <c r="J62" i="22"/>
  <c r="F14" i="22" s="1"/>
  <c r="J99" i="22"/>
  <c r="J64" i="22"/>
  <c r="J62" i="21"/>
  <c r="F14" i="21" s="1"/>
  <c r="J99" i="21"/>
  <c r="J64" i="21"/>
  <c r="J100" i="20"/>
  <c r="J101" i="20" s="1"/>
  <c r="F15" i="20" s="1"/>
  <c r="F17" i="20" s="1"/>
  <c r="J64" i="19"/>
  <c r="J99" i="19"/>
  <c r="J64" i="18"/>
  <c r="J99" i="18"/>
  <c r="J100" i="17"/>
  <c r="J101" i="17" s="1"/>
  <c r="F15" i="17" s="1"/>
  <c r="F17" i="17" s="1"/>
  <c r="J97" i="16"/>
  <c r="J61" i="16"/>
  <c r="J97" i="15"/>
  <c r="J18" i="15"/>
  <c r="J19" i="15" s="1"/>
  <c r="J99" i="15"/>
  <c r="J99" i="14"/>
  <c r="J64" i="14"/>
  <c r="J62" i="14"/>
  <c r="F14" i="14" s="1"/>
  <c r="J67" i="14"/>
  <c r="J97" i="14" s="1"/>
  <c r="J61" i="13"/>
  <c r="J97" i="11"/>
  <c r="J18" i="11"/>
  <c r="J19" i="11" s="1"/>
  <c r="J61" i="11"/>
  <c r="J61" i="10"/>
  <c r="J64" i="10" s="1"/>
  <c r="J18" i="10"/>
  <c r="J19" i="10" s="1"/>
  <c r="J66" i="10"/>
  <c r="J97" i="10" s="1"/>
  <c r="J97" i="9"/>
  <c r="J61" i="9"/>
  <c r="J61" i="8"/>
  <c r="J64" i="8" s="1"/>
  <c r="J18" i="8"/>
  <c r="J19" i="8" s="1"/>
  <c r="J69" i="8"/>
  <c r="J97" i="8" s="1"/>
  <c r="J50" i="7"/>
  <c r="J86" i="7" s="1"/>
  <c r="J51" i="7"/>
  <c r="J87" i="7" s="1"/>
  <c r="J52" i="7"/>
  <c r="J88" i="7" s="1"/>
  <c r="J53" i="7"/>
  <c r="J89" i="7" s="1"/>
  <c r="J54" i="7"/>
  <c r="J90" i="7" s="1"/>
  <c r="J55" i="7"/>
  <c r="J91" i="7" s="1"/>
  <c r="J56" i="7"/>
  <c r="J92" i="7" s="1"/>
  <c r="J57" i="7"/>
  <c r="J93" i="7" s="1"/>
  <c r="J58" i="7"/>
  <c r="J94" i="7" s="1"/>
  <c r="J59" i="7"/>
  <c r="J95" i="7" s="1"/>
  <c r="J35" i="7"/>
  <c r="J71" i="7" s="1"/>
  <c r="J36" i="7"/>
  <c r="J72" i="7" s="1"/>
  <c r="J37" i="7"/>
  <c r="J73" i="7" s="1"/>
  <c r="J38" i="7"/>
  <c r="J74" i="7" s="1"/>
  <c r="J39" i="7"/>
  <c r="J75" i="7" s="1"/>
  <c r="J40" i="7"/>
  <c r="J76" i="7" s="1"/>
  <c r="J41" i="7"/>
  <c r="J77" i="7" s="1"/>
  <c r="J42" i="7"/>
  <c r="J78" i="7" s="1"/>
  <c r="J43" i="7"/>
  <c r="J79" i="7" s="1"/>
  <c r="J44" i="7"/>
  <c r="J80" i="7" s="1"/>
  <c r="J45" i="7"/>
  <c r="J81" i="7" s="1"/>
  <c r="J46" i="7"/>
  <c r="J82" i="7" s="1"/>
  <c r="J47" i="7"/>
  <c r="J83" i="7" s="1"/>
  <c r="J48" i="7"/>
  <c r="J84" i="7" s="1"/>
  <c r="J49" i="7"/>
  <c r="J85" i="7" s="1"/>
  <c r="J34" i="7"/>
  <c r="J70" i="7" s="1"/>
  <c r="J28" i="7"/>
  <c r="J33" i="7"/>
  <c r="J69" i="7" s="1"/>
  <c r="J32" i="7"/>
  <c r="J68" i="7" s="1"/>
  <c r="J31" i="7"/>
  <c r="J67" i="7" s="1"/>
  <c r="J30" i="7"/>
  <c r="J22" i="7"/>
  <c r="J23" i="7" s="1"/>
  <c r="J24" i="7" s="1"/>
  <c r="J25" i="7" s="1"/>
  <c r="J26" i="7" s="1"/>
  <c r="J27" i="7" s="1"/>
  <c r="F18" i="7" s="1"/>
  <c r="J20" i="7"/>
  <c r="F16" i="7" s="1"/>
  <c r="J14" i="7"/>
  <c r="J16" i="7" s="1"/>
  <c r="J11" i="7"/>
  <c r="J15" i="7" s="1"/>
  <c r="J17" i="7" s="1"/>
  <c r="I10" i="7"/>
  <c r="I9" i="7"/>
  <c r="J62" i="15" l="1"/>
  <c r="F14" i="15" s="1"/>
  <c r="J100" i="19"/>
  <c r="J101" i="19" s="1"/>
  <c r="F15" i="19" s="1"/>
  <c r="F17" i="19" s="1"/>
  <c r="J100" i="18"/>
  <c r="J101" i="18" s="1"/>
  <c r="F15" i="18" s="1"/>
  <c r="F17" i="18" s="1"/>
  <c r="J100" i="32"/>
  <c r="J101" i="32" s="1"/>
  <c r="F15" i="32" s="1"/>
  <c r="F17" i="32" s="1"/>
  <c r="J100" i="30"/>
  <c r="J101" i="30" s="1"/>
  <c r="F15" i="30" s="1"/>
  <c r="F17" i="30" s="1"/>
  <c r="I100" i="28"/>
  <c r="I101" i="28" s="1"/>
  <c r="E15" i="28" s="1"/>
  <c r="E17" i="28" s="1"/>
  <c r="J100" i="27"/>
  <c r="J101" i="27" s="1"/>
  <c r="F15" i="27" s="1"/>
  <c r="F17" i="27" s="1"/>
  <c r="I100" i="26"/>
  <c r="I101" i="26" s="1"/>
  <c r="E15" i="26" s="1"/>
  <c r="E17" i="26" s="1"/>
  <c r="J100" i="25"/>
  <c r="J101" i="25" s="1"/>
  <c r="F15" i="25" s="1"/>
  <c r="F17" i="25" s="1"/>
  <c r="J100" i="24"/>
  <c r="J101" i="24" s="1"/>
  <c r="F15" i="24" s="1"/>
  <c r="F17" i="24" s="1"/>
  <c r="J100" i="23"/>
  <c r="J101" i="23" s="1"/>
  <c r="F15" i="23" s="1"/>
  <c r="F17" i="23" s="1"/>
  <c r="J100" i="22"/>
  <c r="J101" i="22" s="1"/>
  <c r="F15" i="22" s="1"/>
  <c r="F17" i="22" s="1"/>
  <c r="J100" i="21"/>
  <c r="J101" i="21" s="1"/>
  <c r="F15" i="21" s="1"/>
  <c r="F17" i="21" s="1"/>
  <c r="J99" i="16"/>
  <c r="J64" i="16"/>
  <c r="J62" i="16"/>
  <c r="F14" i="16" s="1"/>
  <c r="J100" i="15"/>
  <c r="J101" i="15" s="1"/>
  <c r="F15" i="15" s="1"/>
  <c r="F17" i="15" s="1"/>
  <c r="J100" i="14"/>
  <c r="J101" i="14" s="1"/>
  <c r="F15" i="14" s="1"/>
  <c r="F17" i="14" s="1"/>
  <c r="J99" i="13"/>
  <c r="J64" i="13"/>
  <c r="J62" i="13"/>
  <c r="F14" i="13" s="1"/>
  <c r="J99" i="11"/>
  <c r="J64" i="11"/>
  <c r="J62" i="11"/>
  <c r="F14" i="11" s="1"/>
  <c r="J99" i="10"/>
  <c r="J100" i="10" s="1"/>
  <c r="J101" i="10" s="1"/>
  <c r="F15" i="10" s="1"/>
  <c r="F17" i="10" s="1"/>
  <c r="J62" i="10"/>
  <c r="F14" i="10" s="1"/>
  <c r="J62" i="9"/>
  <c r="F12" i="9" s="1"/>
  <c r="J99" i="9"/>
  <c r="J64" i="9"/>
  <c r="J62" i="8"/>
  <c r="F14" i="8" s="1"/>
  <c r="J99" i="8"/>
  <c r="J100" i="8" s="1"/>
  <c r="J101" i="8" s="1"/>
  <c r="F15" i="8" s="1"/>
  <c r="F17" i="8" s="1"/>
  <c r="J61" i="7"/>
  <c r="J64" i="7" s="1"/>
  <c r="J18" i="7"/>
  <c r="J19" i="7" s="1"/>
  <c r="J66" i="7"/>
  <c r="J97" i="7" s="1"/>
  <c r="J100" i="16" l="1"/>
  <c r="J101" i="16" s="1"/>
  <c r="F15" i="16" s="1"/>
  <c r="F17" i="16" s="1"/>
  <c r="J100" i="13"/>
  <c r="J101" i="13" s="1"/>
  <c r="F15" i="13" s="1"/>
  <c r="F17" i="13" s="1"/>
  <c r="J100" i="11"/>
  <c r="J101" i="11" s="1"/>
  <c r="F15" i="11" s="1"/>
  <c r="F17" i="11" s="1"/>
  <c r="J100" i="9"/>
  <c r="J101" i="9" s="1"/>
  <c r="F13" i="9" s="1"/>
  <c r="F15" i="9" s="1"/>
  <c r="J99" i="7"/>
  <c r="J100" i="7" s="1"/>
  <c r="J101" i="7" s="1"/>
  <c r="F15" i="7" s="1"/>
  <c r="F17" i="7" s="1"/>
  <c r="J62" i="7"/>
  <c r="F14" i="7" s="1"/>
  <c r="I12" i="2" l="1"/>
  <c r="I14" i="2" s="1"/>
  <c r="I16" i="2" s="1"/>
  <c r="I13" i="2"/>
  <c r="I15" i="2" s="1"/>
  <c r="I19" i="2"/>
  <c r="E15" i="2" s="1"/>
  <c r="I21" i="2"/>
  <c r="I22" i="2" s="1"/>
  <c r="I23" i="2" s="1"/>
  <c r="I24" i="2" s="1"/>
  <c r="I25" i="2" s="1"/>
  <c r="I26" i="2" s="1"/>
  <c r="E17" i="2" s="1"/>
  <c r="H10" i="2"/>
  <c r="H11" i="2"/>
  <c r="I17" i="2" l="1"/>
  <c r="I18" i="2" s="1"/>
  <c r="E14" i="2" s="1"/>
  <c r="E16" i="2" s="1"/>
</calcChain>
</file>

<file path=xl/comments1.xml><?xml version="1.0" encoding="utf-8"?>
<comments xmlns="http://schemas.openxmlformats.org/spreadsheetml/2006/main">
  <authors>
    <author>Yazar</author>
  </authors>
  <commentList>
    <comment ref="K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frequences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10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11.xml><?xml version="1.0" encoding="utf-8"?>
<comments xmlns="http://schemas.openxmlformats.org/spreadsheetml/2006/main">
  <authors>
    <author>Yazar</author>
  </authors>
  <commentList>
    <comment ref="K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12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13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14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15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16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17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18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 xml:space="preserve">
Her bir allelin frekansını (gözlemlenen bant / genotip sayısı) yazın.
Bu frekansların toplamı 1'e eşit olmalıdır.</t>
        </r>
      </text>
    </comment>
  </commentList>
</comments>
</file>

<file path=xl/comments19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frequences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20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1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2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3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>Yazar:
Pls write frequence (observed band/genotype number) of each allel.
The sum of these frequences must be equal 1.
Her bir allelin frekansını (gözlemlenen bant / genotip sayısı) yazın.
Bu frekansların toplamı 1'e eşit olmalıdır.</t>
        </r>
      </text>
    </comment>
  </commentList>
</comments>
</file>

<file path=xl/comments24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5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6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 xml:space="preserve">
Her bir allelin frekansını (gözlemlenen bant / genotip sayısı) yazın.
Bu frekansların toplamı 1'e eşit olmalıdır.</t>
        </r>
      </text>
    </comment>
  </commentList>
</comments>
</file>

<file path=xl/comments27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8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comments29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 xml:space="preserve">
Her bir allelin frekansını (gözlemlenen bant / genotip sayısı) yazın.
Bu frekansların toplamı 1'e eşit olmalıdır.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frequences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frequences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frequences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6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7.xml><?xml version="1.0" encoding="utf-8"?>
<comments xmlns="http://schemas.openxmlformats.org/spreadsheetml/2006/main">
  <authors>
    <author>Yazar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8.xml><?xml version="1.0" encoding="utf-8"?>
<comments xmlns="http://schemas.openxmlformats.org/spreadsheetml/2006/main">
  <authors>
    <author>Yazar</author>
  </authors>
  <commentList>
    <comment ref="K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</t>
        </r>
        <r>
          <rPr>
            <b/>
            <sz val="12"/>
            <color indexed="81"/>
            <rFont val="Tahoma"/>
            <family val="2"/>
            <charset val="162"/>
          </rPr>
          <t xml:space="preserve">1.
</t>
        </r>
        <r>
          <rPr>
            <i/>
            <sz val="10"/>
            <color indexed="81"/>
            <rFont val="Tahoma"/>
            <family val="2"/>
            <charset val="162"/>
          </rPr>
          <t>Her allelin frekansını (gözlenen bant / genotip sayısı) aşağıya yazınız. Bu frekans değerleri toplamı 1 olmalıdır.</t>
        </r>
      </text>
    </comment>
  </commentList>
</comments>
</file>

<file path=xl/comments9.xml><?xml version="1.0" encoding="utf-8"?>
<comments xmlns="http://schemas.openxmlformats.org/spreadsheetml/2006/main">
  <authors>
    <author>Yazar</author>
  </authors>
  <commentList>
    <comment ref="K7" authorId="0" shapeId="0">
      <text>
        <r>
          <rPr>
            <b/>
            <sz val="10"/>
            <color indexed="81"/>
            <rFont val="Tahoma"/>
            <family val="2"/>
            <charset val="162"/>
          </rPr>
          <t xml:space="preserve">Yazar:
Pls write frequence (observed band/genotype number) of each allel.
The sum of these frequences must be equal 1.
</t>
        </r>
        <r>
          <rPr>
            <i/>
            <sz val="10"/>
            <color indexed="81"/>
            <rFont val="Tahoma"/>
            <family val="2"/>
            <charset val="162"/>
          </rPr>
          <t>Her bir allelin frekansını (gözlemlenen bant / genotip sayısı) yazın.
Bu frekansların toplamı 1'e eşit olmalıdır.</t>
        </r>
      </text>
    </comment>
  </commentList>
</comments>
</file>

<file path=xl/sharedStrings.xml><?xml version="1.0" encoding="utf-8"?>
<sst xmlns="http://schemas.openxmlformats.org/spreadsheetml/2006/main" count="867" uniqueCount="97">
  <si>
    <t>PIC value of  primer#1</t>
  </si>
  <si>
    <t>EMR value (effective multiplex ratio ) primer#1</t>
  </si>
  <si>
    <r>
      <t xml:space="preserve">this value can be up to:      </t>
    </r>
    <r>
      <rPr>
        <b/>
        <sz val="12"/>
        <color rgb="FFFF0000"/>
        <rFont val="Calibri"/>
        <family val="2"/>
        <charset val="162"/>
        <scheme val="minor"/>
      </rPr>
      <t>Bu değer en fazla:</t>
    </r>
  </si>
  <si>
    <t>MI value (Marker index)  of  primer#1</t>
  </si>
  <si>
    <t>RP value (Resolution power) of primer#1</t>
  </si>
  <si>
    <t>Frequences of allels</t>
  </si>
  <si>
    <t>Allel 1</t>
  </si>
  <si>
    <t>Allel 2</t>
  </si>
  <si>
    <t>Allel 3</t>
  </si>
  <si>
    <t>Allel 4</t>
  </si>
  <si>
    <t>Allel 5</t>
  </si>
  <si>
    <t>Allel 6</t>
  </si>
  <si>
    <t>Allel 7</t>
  </si>
  <si>
    <t>Allel 8</t>
  </si>
  <si>
    <t>Allel 9</t>
  </si>
  <si>
    <t>Allel 10</t>
  </si>
  <si>
    <t>Allel 11</t>
  </si>
  <si>
    <t>Allel 12</t>
  </si>
  <si>
    <t>Allel 13</t>
  </si>
  <si>
    <t>Allel 14</t>
  </si>
  <si>
    <t>Allel 15</t>
  </si>
  <si>
    <t>Allel 16</t>
  </si>
  <si>
    <t>Allel 17</t>
  </si>
  <si>
    <t>Allel 18</t>
  </si>
  <si>
    <t>Allel 19</t>
  </si>
  <si>
    <t>Allel 20</t>
  </si>
  <si>
    <t>Allel 21</t>
  </si>
  <si>
    <t>Allel 22</t>
  </si>
  <si>
    <t>Allel 23</t>
  </si>
  <si>
    <t>Allel 24</t>
  </si>
  <si>
    <t>Allel 25</t>
  </si>
  <si>
    <t>Allel 26</t>
  </si>
  <si>
    <t>Allel 27</t>
  </si>
  <si>
    <t>Allel 28</t>
  </si>
  <si>
    <t>Allel 29</t>
  </si>
  <si>
    <t>Allel 30</t>
  </si>
  <si>
    <r>
      <rPr>
        <b/>
        <sz val="12"/>
        <color rgb="FFFF0000"/>
        <rFont val="Lucida Sans"/>
        <family val="2"/>
      </rPr>
      <t>h</t>
    </r>
    <r>
      <rPr>
        <b/>
        <sz val="12"/>
        <color theme="1"/>
        <rFont val="Lucida Sans"/>
        <family val="2"/>
      </rPr>
      <t xml:space="preserve"> value (heterozygosity) of  primer#1</t>
    </r>
  </si>
  <si>
    <r>
      <rPr>
        <b/>
        <sz val="12"/>
        <color rgb="FFFF0000"/>
        <rFont val="Lucida Sans"/>
        <family val="2"/>
      </rPr>
      <t>PIC</t>
    </r>
    <r>
      <rPr>
        <b/>
        <sz val="12"/>
        <color theme="1"/>
        <rFont val="Lucida Sans"/>
        <family val="2"/>
      </rPr>
      <t xml:space="preserve"> value of  primer#1</t>
    </r>
  </si>
  <si>
    <r>
      <rPr>
        <b/>
        <sz val="12"/>
        <color rgb="FFFF0000"/>
        <rFont val="Lucida Sans"/>
        <family val="2"/>
      </rPr>
      <t>EMR</t>
    </r>
    <r>
      <rPr>
        <b/>
        <sz val="12"/>
        <color theme="1"/>
        <rFont val="Lucida Sans"/>
        <family val="2"/>
      </rPr>
      <t xml:space="preserve"> value (effective multiplex ratio ) primer#1</t>
    </r>
  </si>
  <si>
    <r>
      <rPr>
        <b/>
        <sz val="12"/>
        <color rgb="FFFF0000"/>
        <rFont val="Lucida Sans"/>
        <family val="2"/>
      </rPr>
      <t>MI</t>
    </r>
    <r>
      <rPr>
        <b/>
        <sz val="12"/>
        <color theme="1"/>
        <rFont val="Lucida Sans"/>
        <family val="2"/>
      </rPr>
      <t xml:space="preserve"> value (Marker index)  of  primer#1</t>
    </r>
  </si>
  <si>
    <r>
      <rPr>
        <b/>
        <sz val="12"/>
        <color rgb="FFFF0000"/>
        <rFont val="Lucida Sans"/>
        <family val="2"/>
      </rPr>
      <t>RP</t>
    </r>
    <r>
      <rPr>
        <b/>
        <sz val="12"/>
        <color theme="1"/>
        <rFont val="Lucida Sans"/>
        <family val="2"/>
      </rPr>
      <t xml:space="preserve"> value (Resolution power) of primer#1</t>
    </r>
  </si>
  <si>
    <r>
      <t xml:space="preserve">Number of Examined Genotypes                                                                     </t>
    </r>
    <r>
      <rPr>
        <b/>
        <sz val="11"/>
        <color rgb="FFFF0000"/>
        <rFont val="Calibri"/>
        <family val="2"/>
        <charset val="162"/>
        <scheme val="minor"/>
      </rPr>
      <t>İncelenen Genotip Sayısı</t>
    </r>
  </si>
  <si>
    <r>
      <t xml:space="preserve">Number of different bant  (allel) in primer#1                                              </t>
    </r>
    <r>
      <rPr>
        <b/>
        <sz val="11"/>
        <color rgb="FFFF0000"/>
        <rFont val="Calibri"/>
        <family val="2"/>
        <charset val="162"/>
        <scheme val="minor"/>
      </rPr>
      <t>İlk Primerden Kaç Farklı Bant Görüldü?</t>
    </r>
  </si>
  <si>
    <r>
      <t xml:space="preserve">How many of these bands are polymorphic in primer#1?                              </t>
    </r>
    <r>
      <rPr>
        <b/>
        <sz val="11"/>
        <color rgb="FFFF0000"/>
        <rFont val="Calibri"/>
        <family val="2"/>
        <charset val="162"/>
        <scheme val="minor"/>
      </rPr>
      <t>Bu bantlardan kaç tanesi polimorfik ?</t>
    </r>
  </si>
  <si>
    <r>
      <t xml:space="preserve">this value must be up to:      </t>
    </r>
    <r>
      <rPr>
        <b/>
        <sz val="10"/>
        <color rgb="FFFF0000"/>
        <rFont val="Calibri"/>
        <family val="2"/>
        <charset val="162"/>
        <scheme val="minor"/>
      </rPr>
      <t>Bu değer en fazla:</t>
    </r>
  </si>
  <si>
    <t>Click on the box showing the number of alleles detected from the marker examined.</t>
  </si>
  <si>
    <r>
      <rPr>
        <b/>
        <sz val="12"/>
        <color rgb="FFFF0000"/>
        <rFont val="Lucida Sans"/>
        <family val="2"/>
      </rPr>
      <t>h</t>
    </r>
    <r>
      <rPr>
        <b/>
        <sz val="12"/>
        <color theme="1"/>
        <rFont val="Lucida Sans"/>
        <family val="2"/>
      </rPr>
      <t xml:space="preserve"> value </t>
    </r>
  </si>
  <si>
    <r>
      <rPr>
        <b/>
        <sz val="12"/>
        <color rgb="FFFF0000"/>
        <rFont val="Lucida Sans"/>
        <family val="2"/>
      </rPr>
      <t>PIC</t>
    </r>
    <r>
      <rPr>
        <b/>
        <sz val="12"/>
        <color theme="1"/>
        <rFont val="Lucida Sans"/>
        <family val="2"/>
      </rPr>
      <t xml:space="preserve"> value for dominant marker</t>
    </r>
  </si>
  <si>
    <r>
      <rPr>
        <b/>
        <sz val="12"/>
        <color rgb="FFFF0000"/>
        <rFont val="Lucida Sans"/>
        <family val="2"/>
      </rPr>
      <t>EMR</t>
    </r>
    <r>
      <rPr>
        <b/>
        <sz val="12"/>
        <color theme="1"/>
        <rFont val="Lucida Sans"/>
        <family val="2"/>
      </rPr>
      <t xml:space="preserve"> value </t>
    </r>
  </si>
  <si>
    <r>
      <rPr>
        <b/>
        <sz val="12"/>
        <color rgb="FFFF0000"/>
        <rFont val="Lucida Sans"/>
        <family val="2"/>
      </rPr>
      <t xml:space="preserve">PIC </t>
    </r>
    <r>
      <rPr>
        <b/>
        <sz val="12"/>
        <color theme="1"/>
        <rFont val="Lucida Sans"/>
        <family val="2"/>
      </rPr>
      <t>value for co-dominant marker</t>
    </r>
  </si>
  <si>
    <r>
      <rPr>
        <b/>
        <sz val="12"/>
        <color rgb="FFFF0000"/>
        <rFont val="Lucida Sans"/>
        <family val="2"/>
      </rPr>
      <t>MI</t>
    </r>
    <r>
      <rPr>
        <b/>
        <sz val="12"/>
        <color theme="1"/>
        <rFont val="Lucida Sans"/>
        <family val="2"/>
      </rPr>
      <t xml:space="preserve"> value </t>
    </r>
  </si>
  <si>
    <r>
      <rPr>
        <b/>
        <sz val="12"/>
        <color rgb="FFFF0000"/>
        <rFont val="Lucida Sans"/>
        <family val="2"/>
      </rPr>
      <t>RP</t>
    </r>
    <r>
      <rPr>
        <b/>
        <sz val="12"/>
        <color theme="1"/>
        <rFont val="Lucida Sans"/>
        <family val="2"/>
      </rPr>
      <t xml:space="preserve"> value </t>
    </r>
  </si>
  <si>
    <t>Liu, B.H. (1998) Statistical genomics: linkage, mapping and QTL analysis. CRC Press, Boca Raton</t>
  </si>
  <si>
    <t xml:space="preserve">Prevost, A. and Wilkinson, M.J. (1999) A new system of comparing PCR primers applied to ISSR fingerprinting of potato cultivars. Theoretical and Applied Genetics, 98. 107-112. </t>
  </si>
  <si>
    <t>Botstein, D., White, R.L., Skolnick, M., Davis, R.W. (1980) Construction of a genetic linkage map in man using restriction fragment length polymorphisms. American Journal of Human Genetics, 32:314–331</t>
  </si>
  <si>
    <t>Powell, W., Morgante, M., Andre, C., Hanafey, M., Vogel, J., Tingey, S., Rafalski, A. (1996) The utility of RFLP, RAPD, AFLP and SSR (microsatellite) markers for germplasm analysis. Molecular Breeding, 2: 225–238.</t>
  </si>
  <si>
    <t>Nei, M. (1973) Analysis of Gene Diversity in Subdivided Populations. Proceedings of the National Academy of Sciences of the United States of America, 70, 3321-3323.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</si>
  <si>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</si>
  <si>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</si>
  <si>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</si>
  <si>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</si>
  <si>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</si>
  <si>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</si>
  <si>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</si>
  <si>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</si>
  <si>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</si>
  <si>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</si>
  <si>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</si>
  <si>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</si>
  <si>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</si>
  <si>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</si>
  <si>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</si>
  <si>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</si>
  <si>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</si>
  <si>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</si>
  <si>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</si>
  <si>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</si>
  <si>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</si>
  <si>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</si>
  <si>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</si>
  <si>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</si>
  <si>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</si>
  <si>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</si>
  <si>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</si>
  <si>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</si>
  <si>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</si>
  <si>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</si>
  <si>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r>
      <t xml:space="preserve">How many times have ALL bands been scored as "1" in the entire gene pool?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162"/>
        <scheme val="minor"/>
      </rPr>
      <t>Tüm gen havuzu içinde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 xml:space="preserve">bu bantları kaç kez "1" olarak skorladın? </t>
    </r>
  </si>
  <si>
    <r>
      <rPr>
        <b/>
        <sz val="14"/>
        <color theme="1"/>
        <rFont val="Calibri"/>
        <family val="2"/>
        <charset val="162"/>
        <scheme val="minor"/>
      </rPr>
      <t xml:space="preserve">Nımber of Examined Genotypes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</t>
    </r>
    <r>
      <rPr>
        <b/>
        <sz val="11"/>
        <color rgb="FFFF0000"/>
        <rFont val="Calibri"/>
        <family val="2"/>
        <charset val="162"/>
        <scheme val="minor"/>
      </rPr>
      <t>İncelenen Genotip Sayısı</t>
    </r>
  </si>
  <si>
    <r>
      <rPr>
        <b/>
        <sz val="14"/>
        <color theme="1"/>
        <rFont val="Calibri"/>
        <family val="2"/>
        <charset val="162"/>
        <scheme val="minor"/>
      </rPr>
      <t xml:space="preserve">Number of different bant  (allel) in primer#1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</t>
    </r>
    <r>
      <rPr>
        <b/>
        <sz val="11"/>
        <color rgb="FFFF0000"/>
        <rFont val="Calibri"/>
        <family val="2"/>
        <charset val="162"/>
        <scheme val="minor"/>
      </rPr>
      <t>İlk Primerden Kaç Farklı Bant Görüldü?</t>
    </r>
  </si>
  <si>
    <r>
      <rPr>
        <b/>
        <sz val="14"/>
        <color theme="1"/>
        <rFont val="Calibri"/>
        <family val="2"/>
        <charset val="162"/>
        <scheme val="minor"/>
      </rPr>
      <t xml:space="preserve">How many of these bands are polymorphic in primer#1? </t>
    </r>
    <r>
      <rPr>
        <b/>
        <sz val="11"/>
        <color theme="1"/>
        <rFont val="Calibri"/>
        <family val="2"/>
        <charset val="162"/>
        <scheme val="minor"/>
      </rPr>
      <t xml:space="preserve">                   </t>
    </r>
    <r>
      <rPr>
        <b/>
        <sz val="11"/>
        <color rgb="FFFF0000"/>
        <rFont val="Calibri"/>
        <family val="2"/>
        <charset val="162"/>
        <scheme val="minor"/>
      </rPr>
      <t>Bu bantlardan kaç tanesi polimorfik ?</t>
    </r>
  </si>
  <si>
    <r>
      <rPr>
        <b/>
        <sz val="14"/>
        <color theme="1"/>
        <rFont val="Calibri"/>
        <family val="2"/>
        <charset val="162"/>
        <scheme val="minor"/>
      </rPr>
      <t xml:space="preserve">Observed band number in Primer #1 for all gen-pool?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</t>
    </r>
    <r>
      <rPr>
        <b/>
        <sz val="11"/>
        <color rgb="FFFF0000"/>
        <rFont val="Calibri"/>
        <family val="2"/>
        <charset val="162"/>
        <scheme val="minor"/>
      </rPr>
      <t>Bu bantlardan kaç tanesini "1" olarak skorladın? (Tüm gen havuzu içinde)</t>
    </r>
  </si>
  <si>
    <r>
      <rPr>
        <b/>
        <sz val="11"/>
        <color theme="1"/>
        <rFont val="Calibri"/>
        <family val="2"/>
        <charset val="162"/>
        <scheme val="minor"/>
      </rPr>
      <t>this value can be up to:</t>
    </r>
    <r>
      <rPr>
        <sz val="11"/>
        <color theme="1"/>
        <rFont val="Calibri"/>
        <family val="2"/>
        <charset val="162"/>
        <scheme val="minor"/>
      </rPr>
      <t xml:space="preserve">      </t>
    </r>
    <r>
      <rPr>
        <sz val="12"/>
        <color rgb="FFFF0000"/>
        <rFont val="Calibri"/>
        <family val="2"/>
        <charset val="162"/>
        <scheme val="minor"/>
      </rPr>
      <t>Bu değer en fazla:</t>
    </r>
  </si>
  <si>
    <r>
      <rPr>
        <b/>
        <sz val="11"/>
        <color theme="1"/>
        <rFont val="Calibri"/>
        <family val="2"/>
        <charset val="162"/>
        <scheme val="minor"/>
      </rPr>
      <t xml:space="preserve">this value can be up to:  </t>
    </r>
    <r>
      <rPr>
        <sz val="11"/>
        <color theme="1"/>
        <rFont val="Calibri"/>
        <family val="2"/>
        <charset val="162"/>
        <scheme val="minor"/>
      </rPr>
      <t xml:space="preserve">    </t>
    </r>
    <r>
      <rPr>
        <sz val="12"/>
        <color rgb="FFFF0000"/>
        <rFont val="Calibri"/>
        <family val="2"/>
        <charset val="162"/>
        <scheme val="minor"/>
      </rPr>
      <t>Bu değer en fazla:</t>
    </r>
  </si>
  <si>
    <t>Please cite this tool as follows:</t>
  </si>
  <si>
    <r>
      <t xml:space="preserve">Hanci, F., 2022. The </t>
    </r>
    <r>
      <rPr>
        <b/>
        <i/>
        <sz val="18"/>
        <color theme="1"/>
        <rFont val="Calibri"/>
        <family val="2"/>
        <charset val="162"/>
        <scheme val="minor"/>
      </rPr>
      <t>DE</t>
    </r>
    <r>
      <rPr>
        <b/>
        <sz val="18"/>
        <color theme="1"/>
        <rFont val="Calibri"/>
        <family val="2"/>
        <charset val="162"/>
        <scheme val="minor"/>
      </rPr>
      <t xml:space="preserve">MoMa: A Simple Tool for Determination of Effectiveness of Molecular Markers. POSTĘPY BIOLOGII KOMÓRKI (PBK), Volume:49, Issue:2, pp(101-106)
</t>
    </r>
  </si>
  <si>
    <t xml:space="preserve">Select Type of Molecular Marker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</si>
</sst>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12"/>
      <color theme="1"/>
      <name val="Lucida Sans"/>
      <family val="2"/>
    </font>
    <font>
      <sz val="11"/>
      <color theme="1"/>
      <name val="Lucida Sans"/>
      <family val="2"/>
    </font>
    <font>
      <b/>
      <sz val="12"/>
      <color rgb="FFFF0000"/>
      <name val="Lucida Sans"/>
      <family val="2"/>
    </font>
    <font>
      <b/>
      <sz val="10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sz val="10"/>
      <color theme="1"/>
      <name val="Lucida Sans"/>
      <family val="2"/>
    </font>
    <font>
      <b/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1"/>
      <name val="Tahoma"/>
      <family val="2"/>
      <charset val="162"/>
    </font>
    <font>
      <sz val="28"/>
      <color rgb="FF002060"/>
      <name val="Lucida Sans"/>
      <family val="2"/>
    </font>
    <font>
      <sz val="1"/>
      <color theme="0"/>
      <name val="Calibri"/>
      <family val="2"/>
      <scheme val="minor"/>
    </font>
    <font>
      <sz val="2"/>
      <color theme="0"/>
      <name val="Calibri"/>
      <family val="2"/>
      <scheme val="minor"/>
    </font>
    <font>
      <i/>
      <sz val="10"/>
      <color indexed="81"/>
      <name val="Tahoma"/>
      <family val="2"/>
      <charset val="162"/>
    </font>
    <font>
      <sz val="10"/>
      <color theme="7" tint="-0.249977111117893"/>
      <name val="Calibri"/>
      <family val="2"/>
      <scheme val="minor"/>
    </font>
    <font>
      <sz val="10"/>
      <color rgb="FFFFC00D"/>
      <name val="Calibri"/>
      <family val="2"/>
    </font>
    <font>
      <sz val="9"/>
      <color theme="2"/>
      <name val="Calibri"/>
      <family val="2"/>
      <charset val="16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sz val="24"/>
      <color rgb="FF92D050"/>
      <name val="Lucida Sans"/>
      <family val="2"/>
    </font>
    <font>
      <b/>
      <sz val="18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5" fontId="0" fillId="3" borderId="0" xfId="0" applyNumberFormat="1" applyFill="1" applyProtection="1">
      <protection locked="0"/>
    </xf>
    <xf numFmtId="0" fontId="4" fillId="9" borderId="0" xfId="0" applyFont="1" applyFill="1" applyAlignment="1" applyProtection="1">
      <alignment horizontal="center" vertical="center"/>
      <protection locked="0"/>
    </xf>
    <xf numFmtId="165" fontId="9" fillId="11" borderId="7" xfId="0" applyNumberFormat="1" applyFont="1" applyFill="1" applyBorder="1" applyAlignment="1" applyProtection="1">
      <alignment horizontal="center" vertical="center"/>
      <protection locked="0"/>
    </xf>
    <xf numFmtId="165" fontId="9" fillId="9" borderId="7" xfId="0" applyNumberFormat="1" applyFont="1" applyFill="1" applyBorder="1" applyAlignment="1" applyProtection="1">
      <alignment horizontal="center" vertical="center"/>
      <protection locked="0"/>
    </xf>
    <xf numFmtId="165" fontId="9" fillId="9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165" fontId="9" fillId="3" borderId="0" xfId="0" applyNumberFormat="1" applyFont="1" applyFill="1" applyAlignment="1" applyProtection="1">
      <alignment horizontal="center" vertical="center"/>
      <protection locked="0"/>
    </xf>
    <xf numFmtId="165" fontId="9" fillId="11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vertical="center"/>
      <protection locked="0"/>
    </xf>
    <xf numFmtId="165" fontId="9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7" xfId="0" applyNumberFormat="1" applyFill="1" applyBorder="1" applyProtection="1">
      <protection locked="0"/>
    </xf>
    <xf numFmtId="165" fontId="0" fillId="9" borderId="7" xfId="0" applyNumberFormat="1" applyFill="1" applyBorder="1" applyProtection="1">
      <protection locked="0"/>
    </xf>
    <xf numFmtId="165" fontId="0" fillId="11" borderId="7" xfId="0" applyNumberFormat="1" applyFill="1" applyBorder="1" applyProtection="1"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0" fontId="0" fillId="3" borderId="0" xfId="0" applyFill="1"/>
    <xf numFmtId="0" fontId="18" fillId="3" borderId="0" xfId="0" applyFont="1" applyFill="1" applyProtection="1">
      <protection locked="0"/>
    </xf>
    <xf numFmtId="0" fontId="3" fillId="9" borderId="0" xfId="0" applyFont="1" applyFill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11" borderId="7" xfId="0" applyFill="1" applyBorder="1"/>
    <xf numFmtId="0" fontId="0" fillId="3" borderId="7" xfId="0" applyFill="1" applyBorder="1"/>
    <xf numFmtId="0" fontId="8" fillId="9" borderId="7" xfId="0" applyFont="1" applyFill="1" applyBorder="1" applyAlignment="1">
      <alignment vertical="center" wrapText="1"/>
    </xf>
    <xf numFmtId="164" fontId="8" fillId="3" borderId="7" xfId="0" applyNumberFormat="1" applyFont="1" applyFill="1" applyBorder="1"/>
    <xf numFmtId="0" fontId="8" fillId="4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vertical="center" wrapText="1"/>
    </xf>
    <xf numFmtId="0" fontId="19" fillId="3" borderId="0" xfId="0" applyFont="1" applyFill="1" applyProtection="1">
      <protection locked="0"/>
    </xf>
    <xf numFmtId="2" fontId="19" fillId="3" borderId="0" xfId="0" applyNumberFormat="1" applyFont="1" applyFill="1" applyProtection="1">
      <protection locked="0"/>
    </xf>
    <xf numFmtId="0" fontId="8" fillId="3" borderId="7" xfId="0" applyFont="1" applyFill="1" applyBorder="1"/>
    <xf numFmtId="0" fontId="0" fillId="9" borderId="7" xfId="0" applyFill="1" applyBorder="1"/>
    <xf numFmtId="0" fontId="7" fillId="9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13" fillId="12" borderId="7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9" borderId="7" xfId="0" applyFont="1" applyFill="1" applyBorder="1" applyAlignment="1">
      <alignment vertical="center"/>
    </xf>
    <xf numFmtId="164" fontId="8" fillId="9" borderId="7" xfId="0" applyNumberFormat="1" applyFont="1" applyFill="1" applyBorder="1"/>
    <xf numFmtId="164" fontId="8" fillId="4" borderId="7" xfId="0" applyNumberFormat="1" applyFont="1" applyFill="1" applyBorder="1"/>
    <xf numFmtId="164" fontId="8" fillId="6" borderId="7" xfId="0" applyNumberFormat="1" applyFont="1" applyFill="1" applyBorder="1"/>
    <xf numFmtId="164" fontId="8" fillId="8" borderId="7" xfId="0" applyNumberFormat="1" applyFont="1" applyFill="1" applyBorder="1"/>
    <xf numFmtId="164" fontId="8" fillId="10" borderId="7" xfId="0" applyNumberFormat="1" applyFont="1" applyFill="1" applyBorder="1"/>
    <xf numFmtId="0" fontId="13" fillId="7" borderId="9" xfId="0" applyFont="1" applyFill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8" fillId="9" borderId="7" xfId="0" applyFont="1" applyFill="1" applyBorder="1"/>
    <xf numFmtId="0" fontId="0" fillId="2" borderId="0" xfId="0" applyFill="1"/>
    <xf numFmtId="0" fontId="8" fillId="4" borderId="1" xfId="0" applyFont="1" applyFill="1" applyBorder="1" applyAlignment="1">
      <alignment vertical="center" wrapText="1"/>
    </xf>
    <xf numFmtId="164" fontId="8" fillId="3" borderId="2" xfId="0" applyNumberFormat="1" applyFont="1" applyFill="1" applyBorder="1"/>
    <xf numFmtId="0" fontId="8" fillId="5" borderId="3" xfId="0" applyFont="1" applyFill="1" applyBorder="1" applyAlignment="1">
      <alignment vertical="center" wrapText="1"/>
    </xf>
    <xf numFmtId="164" fontId="8" fillId="3" borderId="4" xfId="0" applyNumberFormat="1" applyFont="1" applyFill="1" applyBorder="1"/>
    <xf numFmtId="0" fontId="8" fillId="6" borderId="3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164" fontId="8" fillId="3" borderId="6" xfId="0" applyNumberFormat="1" applyFont="1" applyFill="1" applyBorder="1"/>
    <xf numFmtId="0" fontId="24" fillId="3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0" fillId="9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24" fillId="11" borderId="0" xfId="0" applyFont="1" applyFill="1" applyAlignment="1">
      <alignment horizontal="left" vertical="center"/>
    </xf>
    <xf numFmtId="0" fontId="26" fillId="3" borderId="0" xfId="0" applyFont="1" applyFill="1" applyProtection="1">
      <protection locked="0"/>
    </xf>
    <xf numFmtId="0" fontId="26" fillId="9" borderId="0" xfId="0" applyFont="1" applyFill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0" fillId="16" borderId="0" xfId="0" applyFill="1"/>
    <xf numFmtId="0" fontId="21" fillId="16" borderId="0" xfId="0" applyFont="1" applyFill="1"/>
    <xf numFmtId="0" fontId="9" fillId="5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right" vertical="top" wrapText="1"/>
    </xf>
    <xf numFmtId="0" fontId="15" fillId="11" borderId="0" xfId="0" applyFont="1" applyFill="1" applyAlignment="1">
      <alignment horizontal="right" vertical="top" wrapText="1"/>
    </xf>
    <xf numFmtId="0" fontId="0" fillId="9" borderId="0" xfId="0" applyFill="1" applyAlignment="1">
      <alignment horizontal="right" vertical="top" wrapText="1"/>
    </xf>
    <xf numFmtId="0" fontId="0" fillId="11" borderId="0" xfId="0" applyFill="1" applyAlignment="1">
      <alignment horizontal="right" vertical="top" wrapText="1"/>
    </xf>
    <xf numFmtId="0" fontId="9" fillId="5" borderId="7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top" wrapText="1"/>
    </xf>
    <xf numFmtId="0" fontId="29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1" fillId="5" borderId="0" xfId="0" applyFont="1" applyFill="1" applyAlignment="1">
      <alignment horizontal="center" wrapText="1"/>
    </xf>
    <xf numFmtId="0" fontId="31" fillId="5" borderId="0" xfId="0" applyFont="1" applyFill="1" applyAlignment="1">
      <alignment horizontal="center"/>
    </xf>
    <xf numFmtId="0" fontId="13" fillId="10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vertical="center" wrapText="1"/>
      <protection locked="0"/>
    </xf>
    <xf numFmtId="0" fontId="8" fillId="14" borderId="11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13" fillId="14" borderId="0" xfId="0" applyFont="1" applyFill="1" applyAlignment="1" applyProtection="1">
      <alignment vertical="center" wrapText="1"/>
      <protection locked="0"/>
    </xf>
    <xf numFmtId="0" fontId="13" fillId="6" borderId="0" xfId="0" applyFont="1" applyFill="1" applyAlignment="1" applyProtection="1">
      <alignment vertical="center" wrapText="1"/>
      <protection locked="0"/>
    </xf>
    <xf numFmtId="0" fontId="13" fillId="15" borderId="0" xfId="0" applyFont="1" applyFill="1" applyAlignment="1" applyProtection="1">
      <alignment vertical="center" wrapText="1"/>
      <protection locked="0"/>
    </xf>
    <xf numFmtId="0" fontId="0" fillId="16" borderId="0" xfId="0" applyFill="1" applyAlignment="1">
      <alignment horizont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30" fillId="16" borderId="0" xfId="0" applyFont="1" applyFill="1" applyAlignment="1">
      <alignment horizontal="center"/>
    </xf>
    <xf numFmtId="0" fontId="22" fillId="16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3" fillId="3" borderId="0" xfId="0" applyFont="1" applyFill="1" applyAlignment="1">
      <alignment horizontal="center"/>
    </xf>
    <xf numFmtId="0" fontId="2" fillId="11" borderId="0" xfId="0" applyFont="1" applyFill="1" applyAlignment="1">
      <alignment horizontal="right" vertical="top" wrapText="1"/>
    </xf>
    <xf numFmtId="0" fontId="2" fillId="9" borderId="0" xfId="0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Lines="1" dropStyle="combo" dx="16" fmlaLink="$I$8" fmlaRange="Sayfa2!$D$5:$D$5" sel="1" val="0"/>
</file>

<file path=xl/ctrlProps/ctrlProp10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00.xml><?xml version="1.0" encoding="utf-8"?>
<formControlPr xmlns="http://schemas.microsoft.com/office/spreadsheetml/2009/9/main" objectType="Drop" dropLines="26" dropStyle="combo" dx="16" fmlaLink="$J$9" fmlaRange="Sayfa2!$D$4:$D$29" sel="1" val="0"/>
</file>

<file path=xl/ctrlProps/ctrlProp101.xml><?xml version="1.0" encoding="utf-8"?>
<formControlPr xmlns="http://schemas.microsoft.com/office/spreadsheetml/2009/9/main" objectType="Drop" dropLines="1" dropStyle="combo" dx="16" fmlaLink="$J$8" fmlaRange="Sayfa2!$D$30:$D$30" sel="1" val="0"/>
</file>

<file path=xl/ctrlProps/ctrlProp102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03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104.xml><?xml version="1.0" encoding="utf-8"?>
<formControlPr xmlns="http://schemas.microsoft.com/office/spreadsheetml/2009/9/main" objectType="Drop" dropLines="27" dropStyle="combo" dx="16" fmlaLink="$J$9" fmlaRange="Sayfa2!$D$4:$D$30" sel="1" val="0"/>
</file>

<file path=xl/ctrlProps/ctrlProp105.xml><?xml version="1.0" encoding="utf-8"?>
<formControlPr xmlns="http://schemas.microsoft.com/office/spreadsheetml/2009/9/main" objectType="Drop" dropLines="1" dropStyle="combo" dx="16" fmlaLink="$J$8" fmlaRange="Sayfa2!$D$31:$D$31" sel="1" val="0"/>
</file>

<file path=xl/ctrlProps/ctrlProp106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07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108.xml><?xml version="1.0" encoding="utf-8"?>
<formControlPr xmlns="http://schemas.microsoft.com/office/spreadsheetml/2009/9/main" objectType="Drop" dropLines="28" dropStyle="combo" dx="16" fmlaLink="$J$9" fmlaRange="Sayfa2!$D$4:$D$31" sel="1" val="0"/>
</file>

<file path=xl/ctrlProps/ctrlProp109.xml><?xml version="1.0" encoding="utf-8"?>
<formControlPr xmlns="http://schemas.microsoft.com/office/spreadsheetml/2009/9/main" objectType="Drop" dropLines="1" dropStyle="combo" dx="16" fmlaLink="$J$8" fmlaRange="Sayfa2!$D$32:$D$32" sel="1" val="0"/>
</file>

<file path=xl/ctrlProps/ctrlProp11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110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11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112.xml><?xml version="1.0" encoding="utf-8"?>
<formControlPr xmlns="http://schemas.microsoft.com/office/spreadsheetml/2009/9/main" objectType="Drop" dropLines="29" dropStyle="combo" dx="16" fmlaLink="$J$9" fmlaRange="Sayfa2!$D$4:$D$32" sel="1" val="0"/>
</file>

<file path=xl/ctrlProps/ctrlProp113.xml><?xml version="1.0" encoding="utf-8"?>
<formControlPr xmlns="http://schemas.microsoft.com/office/spreadsheetml/2009/9/main" objectType="Drop" dropLines="1" dropStyle="combo" dx="16" fmlaLink="$J$8" fmlaRange="Sayfa2!$D$33:$D$33" sel="1" val="0"/>
</file>

<file path=xl/ctrlProps/ctrlProp114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15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116.xml><?xml version="1.0" encoding="utf-8"?>
<formControlPr xmlns="http://schemas.microsoft.com/office/spreadsheetml/2009/9/main" objectType="Drop" dropLines="30" dropStyle="combo" dx="16" fmlaLink="$J$9" fmlaRange="Sayfa2!$D$4:$D$33" sel="1" val="0"/>
</file>

<file path=xl/ctrlProps/ctrlProp117.xml><?xml version="1.0" encoding="utf-8"?>
<formControlPr xmlns="http://schemas.microsoft.com/office/spreadsheetml/2009/9/main" objectType="Drop" dropLines="50" dropStyle="combo" dx="16" fmlaLink="$I$9" fmlaRange="Sayfa2!$D$4:$D$60" sel="10" val="0"/>
</file>

<file path=xl/ctrlProps/ctrlProp118.xml><?xml version="1.0" encoding="utf-8"?>
<formControlPr xmlns="http://schemas.microsoft.com/office/spreadsheetml/2009/9/main" objectType="Drop" dropLines="60" dropStyle="combo" dx="16" fmlaLink="$I$11" fmlaRange="Sayfa2!$D$4:$D$2200" sel="150" val="147"/>
</file>

<file path=xl/ctrlProps/ctrlProp119.xml><?xml version="1.0" encoding="utf-8"?>
<formControlPr xmlns="http://schemas.microsoft.com/office/spreadsheetml/2009/9/main" objectType="Drop" dropLines="50" dropStyle="combo" dx="16" fmlaLink="$I$7" fmlaRange="Sayfa2!$D$4:$D$200" sel="35" val="30"/>
</file>

<file path=xl/ctrlProps/ctrlProp12.xml><?xml version="1.0" encoding="utf-8"?>
<formControlPr xmlns="http://schemas.microsoft.com/office/spreadsheetml/2009/9/main" objectType="Drop" dropLines="4" dropStyle="combo" dx="16" fmlaLink="$J$9" fmlaRange="Sayfa2!$D$4:$D$7" sel="1" val="0"/>
</file>

<file path=xl/ctrlProps/ctrlProp120.xml><?xml version="1.0" encoding="utf-8"?>
<formControlPr xmlns="http://schemas.microsoft.com/office/spreadsheetml/2009/9/main" objectType="Drop" dropLines="50" dropStyle="combo" dx="16" fmlaLink="$I$10" fmlaRange="Sayfa2!$D$4:$D$200" sel="5" val="0"/>
</file>

<file path=xl/ctrlProps/ctrlProp13.xml><?xml version="1.0" encoding="utf-8"?>
<formControlPr xmlns="http://schemas.microsoft.com/office/spreadsheetml/2009/9/main" objectType="Drop" dropLines="5" dropStyle="combo" dx="16" fmlaLink="$J$8" fmlaRange="Sayfa2!$D$8:$D$8" sel="1" val="0"/>
</file>

<file path=xl/ctrlProps/ctrlProp14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5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16.xml><?xml version="1.0" encoding="utf-8"?>
<formControlPr xmlns="http://schemas.microsoft.com/office/spreadsheetml/2009/9/main" objectType="Drop" dropLines="50" dropStyle="combo" dx="16" fmlaLink="$J$9" fmlaRange="Sayfa2!$D$4:$D$200" sel="1" val="0"/>
</file>

<file path=xl/ctrlProps/ctrlProp17.xml><?xml version="1.0" encoding="utf-8"?>
<formControlPr xmlns="http://schemas.microsoft.com/office/spreadsheetml/2009/9/main" objectType="Drop" dropLines="6" dropStyle="combo" dx="16" fmlaLink="$J$8" fmlaRange="Sayfa2!$D$9:$D$9" sel="1" val="0"/>
</file>

<file path=xl/ctrlProps/ctrlProp18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19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2.xml><?xml version="1.0" encoding="utf-8"?>
<formControlPr xmlns="http://schemas.microsoft.com/office/spreadsheetml/2009/9/main" objectType="Drop" dropLines="60" dropStyle="combo" dx="16" fmlaLink="$I$10" fmlaRange="Sayfa2!$D$4:$D$2200" sel="1" val="0"/>
</file>

<file path=xl/ctrlProps/ctrlProp20.xml><?xml version="1.0" encoding="utf-8"?>
<formControlPr xmlns="http://schemas.microsoft.com/office/spreadsheetml/2009/9/main" objectType="Drop" dropLines="6" dropStyle="combo" dx="16" fmlaLink="$J$9" fmlaRange="Sayfa2!$D$4:$D$9" sel="1" val="0"/>
</file>

<file path=xl/ctrlProps/ctrlProp21.xml><?xml version="1.0" encoding="utf-8"?>
<formControlPr xmlns="http://schemas.microsoft.com/office/spreadsheetml/2009/9/main" objectType="Drop" dropLines="1" dropStyle="combo" dx="16" fmlaLink="$J$8" fmlaRange="Sayfa2!$D$10:$D$10" sel="1" val="0"/>
</file>

<file path=xl/ctrlProps/ctrlProp22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23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24.xml><?xml version="1.0" encoding="utf-8"?>
<formControlPr xmlns="http://schemas.microsoft.com/office/spreadsheetml/2009/9/main" objectType="Drop" dropLines="7" dropStyle="combo" dx="16" fmlaLink="$J$9" fmlaRange="Sayfa2!$D$4:$D$10" sel="1" val="0"/>
</file>

<file path=xl/ctrlProps/ctrlProp25.xml><?xml version="1.0" encoding="utf-8"?>
<formControlPr xmlns="http://schemas.microsoft.com/office/spreadsheetml/2009/9/main" objectType="Drop" dropLines="1" dropStyle="combo" dx="16" fmlaLink="$J$8" fmlaRange="Sayfa2!$D$11:$D$11" sel="1" val="0"/>
</file>

<file path=xl/ctrlProps/ctrlProp26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27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28.xml><?xml version="1.0" encoding="utf-8"?>
<formControlPr xmlns="http://schemas.microsoft.com/office/spreadsheetml/2009/9/main" objectType="Drop" dropStyle="combo" dx="16" fmlaLink="$J$9" fmlaRange="Sayfa2!$D$4:$D$11" sel="1" val="0"/>
</file>

<file path=xl/ctrlProps/ctrlProp29.xml><?xml version="1.0" encoding="utf-8"?>
<formControlPr xmlns="http://schemas.microsoft.com/office/spreadsheetml/2009/9/main" objectType="Drop" dropLines="1" dropStyle="combo" dx="16" fmlaLink="$I$8" fmlaRange="Sayfa2!$D$12:$D$12" sel="1" val="0"/>
</file>

<file path=xl/ctrlProps/ctrlProp3.xml><?xml version="1.0" encoding="utf-8"?>
<formControlPr xmlns="http://schemas.microsoft.com/office/spreadsheetml/2009/9/main" objectType="Drop" dropLines="50" dropStyle="combo" dx="16" fmlaLink="$I$7" fmlaRange="Sayfa2!$D$4:$D$200" sel="1" val="0"/>
</file>

<file path=xl/ctrlProps/ctrlProp30.xml><?xml version="1.0" encoding="utf-8"?>
<formControlPr xmlns="http://schemas.microsoft.com/office/spreadsheetml/2009/9/main" objectType="Drop" dropLines="60" dropStyle="combo" dx="16" fmlaLink="$I$10" fmlaRange="Sayfa2!$D$4:$D$2200" sel="1" val="0"/>
</file>

<file path=xl/ctrlProps/ctrlProp31.xml><?xml version="1.0" encoding="utf-8"?>
<formControlPr xmlns="http://schemas.microsoft.com/office/spreadsheetml/2009/9/main" objectType="Drop" dropLines="50" dropStyle="combo" dx="16" fmlaLink="$I$7" fmlaRange="Sayfa2!$D$4:$D$200" sel="1" val="0"/>
</file>

<file path=xl/ctrlProps/ctrlProp32.xml><?xml version="1.0" encoding="utf-8"?>
<formControlPr xmlns="http://schemas.microsoft.com/office/spreadsheetml/2009/9/main" objectType="Drop" dropLines="9" dropStyle="combo" dx="16" fmlaLink="$I$9" fmlaRange="Sayfa2!$D$4:$D$12" sel="1" val="0"/>
</file>

<file path=xl/ctrlProps/ctrlProp33.xml><?xml version="1.0" encoding="utf-8"?>
<formControlPr xmlns="http://schemas.microsoft.com/office/spreadsheetml/2009/9/main" objectType="Drop" dropLines="1" dropStyle="combo" dx="16" fmlaLink="$I$8" fmlaRange="Sayfa2!$D$13:$D$13" sel="1" val="0"/>
</file>

<file path=xl/ctrlProps/ctrlProp34.xml><?xml version="1.0" encoding="utf-8"?>
<formControlPr xmlns="http://schemas.microsoft.com/office/spreadsheetml/2009/9/main" objectType="Drop" dropLines="60" dropStyle="combo" dx="16" fmlaLink="$I$10" fmlaRange="Sayfa2!$D$4:$D$2200" sel="1" val="0"/>
</file>

<file path=xl/ctrlProps/ctrlProp35.xml><?xml version="1.0" encoding="utf-8"?>
<formControlPr xmlns="http://schemas.microsoft.com/office/spreadsheetml/2009/9/main" objectType="Drop" dropLines="50" dropStyle="combo" dx="16" fmlaLink="$I$7" fmlaRange="Sayfa2!$D$4:$D$200" sel="1" val="0"/>
</file>

<file path=xl/ctrlProps/ctrlProp36.xml><?xml version="1.0" encoding="utf-8"?>
<formControlPr xmlns="http://schemas.microsoft.com/office/spreadsheetml/2009/9/main" objectType="Drop" dropLines="10" dropStyle="combo" dx="16" fmlaLink="$I$9" fmlaRange="Sayfa2!$D$4:$D$13" sel="1" val="0"/>
</file>

<file path=xl/ctrlProps/ctrlProp37.xml><?xml version="1.0" encoding="utf-8"?>
<formControlPr xmlns="http://schemas.microsoft.com/office/spreadsheetml/2009/9/main" objectType="Drop" dropLines="1" dropStyle="combo" dx="16" fmlaLink="$J$8" fmlaRange="Sayfa2!$D$14:$D$14" sel="1" val="0"/>
</file>

<file path=xl/ctrlProps/ctrlProp38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39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4.xml><?xml version="1.0" encoding="utf-8"?>
<formControlPr xmlns="http://schemas.microsoft.com/office/spreadsheetml/2009/9/main" objectType="Drop" dropLines="2" dropStyle="combo" dx="16" fmlaLink="$I$9" fmlaRange="Sayfa2!$D$4:$D$5" sel="1" val="0"/>
</file>

<file path=xl/ctrlProps/ctrlProp40.xml><?xml version="1.0" encoding="utf-8"?>
<formControlPr xmlns="http://schemas.microsoft.com/office/spreadsheetml/2009/9/main" objectType="Drop" dropLines="11" dropStyle="combo" dx="16" fmlaLink="$J$9" fmlaRange="Sayfa2!$D$4:$D$14" sel="1" val="0"/>
</file>

<file path=xl/ctrlProps/ctrlProp41.xml><?xml version="1.0" encoding="utf-8"?>
<formControlPr xmlns="http://schemas.microsoft.com/office/spreadsheetml/2009/9/main" objectType="Drop" dropLines="1" dropStyle="combo" dx="16" fmlaLink="$I$8" fmlaRange="Sayfa2!$D$15:$D$15" sel="1" val="0"/>
</file>

<file path=xl/ctrlProps/ctrlProp42.xml><?xml version="1.0" encoding="utf-8"?>
<formControlPr xmlns="http://schemas.microsoft.com/office/spreadsheetml/2009/9/main" objectType="Drop" dropLines="60" dropStyle="combo" dx="16" fmlaLink="$I$10" fmlaRange="Sayfa2!$D$4:$D$2200" sel="1" val="0"/>
</file>

<file path=xl/ctrlProps/ctrlProp43.xml><?xml version="1.0" encoding="utf-8"?>
<formControlPr xmlns="http://schemas.microsoft.com/office/spreadsheetml/2009/9/main" objectType="Drop" dropLines="50" dropStyle="combo" dx="16" fmlaLink="$I$7" fmlaRange="Sayfa2!$D$4:$D$200" sel="1" val="0"/>
</file>

<file path=xl/ctrlProps/ctrlProp44.xml><?xml version="1.0" encoding="utf-8"?>
<formControlPr xmlns="http://schemas.microsoft.com/office/spreadsheetml/2009/9/main" objectType="Drop" dropLines="12" dropStyle="combo" dx="16" fmlaLink="$I$9" fmlaRange="Sayfa2!$D$4:$D$15" sel="1" val="0"/>
</file>

<file path=xl/ctrlProps/ctrlProp45.xml><?xml version="1.0" encoding="utf-8"?>
<formControlPr xmlns="http://schemas.microsoft.com/office/spreadsheetml/2009/9/main" objectType="Drop" dropLines="1" dropStyle="combo" dx="16" fmlaLink="$J$8" fmlaRange="Sayfa2!$D$16:$D$16" sel="1" val="0"/>
</file>

<file path=xl/ctrlProps/ctrlProp46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47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48.xml><?xml version="1.0" encoding="utf-8"?>
<formControlPr xmlns="http://schemas.microsoft.com/office/spreadsheetml/2009/9/main" objectType="Drop" dropLines="13" dropStyle="combo" dx="16" fmlaLink="$J$9" fmlaRange="Sayfa2!$D$4:$D$16" sel="1" val="0"/>
</file>

<file path=xl/ctrlProps/ctrlProp49.xml><?xml version="1.0" encoding="utf-8"?>
<formControlPr xmlns="http://schemas.microsoft.com/office/spreadsheetml/2009/9/main" objectType="Drop" dropLines="1" dropStyle="combo" dx="16" fmlaLink="$J$8" fmlaRange="Sayfa2!$D$17:$D$17" sel="1" val="0"/>
</file>

<file path=xl/ctrlProps/ctrlProp5.xml><?xml version="1.0" encoding="utf-8"?>
<formControlPr xmlns="http://schemas.microsoft.com/office/spreadsheetml/2009/9/main" objectType="Drop" dropLines="1" dropStyle="combo" dx="16" fmlaLink="$J$8" fmlaRange="Sayfa2!$D$6:$D$6" sel="1" val="0"/>
</file>

<file path=xl/ctrlProps/ctrlProp50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51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52.xml><?xml version="1.0" encoding="utf-8"?>
<formControlPr xmlns="http://schemas.microsoft.com/office/spreadsheetml/2009/9/main" objectType="Drop" dropLines="14" dropStyle="combo" dx="16" fmlaLink="$J$9" fmlaRange="Sayfa2!$D$4:$D$17" sel="1" val="0"/>
</file>

<file path=xl/ctrlProps/ctrlProp53.xml><?xml version="1.0" encoding="utf-8"?>
<formControlPr xmlns="http://schemas.microsoft.com/office/spreadsheetml/2009/9/main" objectType="Drop" dropLines="1" dropStyle="combo" dx="16" fmlaLink="$J$8" fmlaRange="Sayfa2!$D$18:$D$18" sel="1" val="0"/>
</file>

<file path=xl/ctrlProps/ctrlProp54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55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56.xml><?xml version="1.0" encoding="utf-8"?>
<formControlPr xmlns="http://schemas.microsoft.com/office/spreadsheetml/2009/9/main" objectType="Drop" dropLines="15" dropStyle="combo" dx="16" fmlaLink="$J$9" fmlaRange="Sayfa2!$D$4:$D$18" sel="1" val="0"/>
</file>

<file path=xl/ctrlProps/ctrlProp57.xml><?xml version="1.0" encoding="utf-8"?>
<formControlPr xmlns="http://schemas.microsoft.com/office/spreadsheetml/2009/9/main" objectType="Drop" dropLines="1" dropStyle="combo" dx="16" fmlaLink="$J$8" fmlaRange="Sayfa2!$D$19:$D$19" sel="1" val="0"/>
</file>

<file path=xl/ctrlProps/ctrlProp58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59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6.xml><?xml version="1.0" encoding="utf-8"?>
<formControlPr xmlns="http://schemas.microsoft.com/office/spreadsheetml/2009/9/main" objectType="Drop" dropLines="60" dropStyle="combo" dx="16" fmlaLink="$J$10" fmlaRange="Sayfa2!$D$4:$D$2200" sel="18" val="17"/>
</file>

<file path=xl/ctrlProps/ctrlProp60.xml><?xml version="1.0" encoding="utf-8"?>
<formControlPr xmlns="http://schemas.microsoft.com/office/spreadsheetml/2009/9/main" objectType="Drop" dropLines="16" dropStyle="combo" dx="16" fmlaLink="$J$9" fmlaRange="Sayfa2!$D$4:$D$19" sel="1" val="0"/>
</file>

<file path=xl/ctrlProps/ctrlProp61.xml><?xml version="1.0" encoding="utf-8"?>
<formControlPr xmlns="http://schemas.microsoft.com/office/spreadsheetml/2009/9/main" objectType="Drop" dropLines="1" dropStyle="combo" dx="16" fmlaLink="$J$8" fmlaRange="Sayfa2!$D$20:$D$20" sel="1" val="0"/>
</file>

<file path=xl/ctrlProps/ctrlProp62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63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64.xml><?xml version="1.0" encoding="utf-8"?>
<formControlPr xmlns="http://schemas.microsoft.com/office/spreadsheetml/2009/9/main" objectType="Drop" dropLines="17" dropStyle="combo" dx="16" fmlaLink="$J$9" fmlaRange="Sayfa2!$D$4:$D$20" sel="1" val="0"/>
</file>

<file path=xl/ctrlProps/ctrlProp65.xml><?xml version="1.0" encoding="utf-8"?>
<formControlPr xmlns="http://schemas.microsoft.com/office/spreadsheetml/2009/9/main" objectType="Drop" dropLines="1" dropStyle="combo" dx="16" fmlaLink="$J$8" fmlaRange="Sayfa2!$D$21:$D$21" sel="1" val="0"/>
</file>

<file path=xl/ctrlProps/ctrlProp66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67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68.xml><?xml version="1.0" encoding="utf-8"?>
<formControlPr xmlns="http://schemas.microsoft.com/office/spreadsheetml/2009/9/main" objectType="Drop" dropLines="18" dropStyle="combo" dx="16" fmlaLink="$J$9" fmlaRange="Sayfa2!$D$4:$D$21" sel="1" val="0"/>
</file>

<file path=xl/ctrlProps/ctrlProp69.xml><?xml version="1.0" encoding="utf-8"?>
<formControlPr xmlns="http://schemas.microsoft.com/office/spreadsheetml/2009/9/main" objectType="Drop" dropLines="1" dropStyle="combo" dx="16" fmlaLink="$J$8" fmlaRange="Sayfa2!$D$22:$D$22" sel="1" val="0"/>
</file>

<file path=xl/ctrlProps/ctrlProp7.xml><?xml version="1.0" encoding="utf-8"?>
<formControlPr xmlns="http://schemas.microsoft.com/office/spreadsheetml/2009/9/main" objectType="Drop" dropLines="50" dropStyle="combo" dx="16" fmlaLink="$J$7" fmlaRange="Sayfa2!$D$4:$D$200" sel="10" val="0"/>
</file>

<file path=xl/ctrlProps/ctrlProp70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71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72.xml><?xml version="1.0" encoding="utf-8"?>
<formControlPr xmlns="http://schemas.microsoft.com/office/spreadsheetml/2009/9/main" objectType="Drop" dropLines="19" dropStyle="combo" dx="16" fmlaLink="$J$9" fmlaRange="Sayfa2!$D$4:$D$22" sel="1" val="0"/>
</file>

<file path=xl/ctrlProps/ctrlProp73.xml><?xml version="1.0" encoding="utf-8"?>
<formControlPr xmlns="http://schemas.microsoft.com/office/spreadsheetml/2009/9/main" objectType="Drop" dropLines="1" dropStyle="combo" dx="16" fmlaLink="$J$8" fmlaRange="Sayfa2!$D$23:$D$23" sel="1" val="0"/>
</file>

<file path=xl/ctrlProps/ctrlProp74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75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76.xml><?xml version="1.0" encoding="utf-8"?>
<formControlPr xmlns="http://schemas.microsoft.com/office/spreadsheetml/2009/9/main" objectType="Drop" dropLines="20" dropStyle="combo" dx="16" fmlaLink="$J$9" fmlaRange="Sayfa2!$D$4:$D$23" sel="1" val="0"/>
</file>

<file path=xl/ctrlProps/ctrlProp77.xml><?xml version="1.0" encoding="utf-8"?>
<formControlPr xmlns="http://schemas.microsoft.com/office/spreadsheetml/2009/9/main" objectType="Drop" dropLines="1" dropStyle="combo" dx="16" fmlaLink="$J$8" fmlaRange="Sayfa2!$D$24:$D$24" sel="1" val="0"/>
</file>

<file path=xl/ctrlProps/ctrlProp78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79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8.xml><?xml version="1.0" encoding="utf-8"?>
<formControlPr xmlns="http://schemas.microsoft.com/office/spreadsheetml/2009/9/main" objectType="Drop" dropLines="3" dropStyle="combo" dx="16" fmlaLink="$J$9" fmlaRange="Sayfa2!$D$4:$D$6" sel="2" val="0"/>
</file>

<file path=xl/ctrlProps/ctrlProp80.xml><?xml version="1.0" encoding="utf-8"?>
<formControlPr xmlns="http://schemas.microsoft.com/office/spreadsheetml/2009/9/main" objectType="Drop" dropLines="21" dropStyle="combo" dx="16" fmlaLink="$J$9" fmlaRange="Sayfa2!$D$4:$D$24" sel="1" val="0"/>
</file>

<file path=xl/ctrlProps/ctrlProp81.xml><?xml version="1.0" encoding="utf-8"?>
<formControlPr xmlns="http://schemas.microsoft.com/office/spreadsheetml/2009/9/main" objectType="Drop" dropLines="1" dropStyle="combo" dx="16" fmlaLink="$J$8" fmlaRange="Sayfa2!$D$25:$D$25" sel="1" val="0"/>
</file>

<file path=xl/ctrlProps/ctrlProp82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83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84.xml><?xml version="1.0" encoding="utf-8"?>
<formControlPr xmlns="http://schemas.microsoft.com/office/spreadsheetml/2009/9/main" objectType="Drop" dropLines="22" dropStyle="combo" dx="16" fmlaLink="$J$9" fmlaRange="Sayfa2!$D$4:$D$25" sel="1" val="0"/>
</file>

<file path=xl/ctrlProps/ctrlProp85.xml><?xml version="1.0" encoding="utf-8"?>
<formControlPr xmlns="http://schemas.microsoft.com/office/spreadsheetml/2009/9/main" objectType="Drop" dropLines="1" dropStyle="combo" dx="16" fmlaLink="$J$8" fmlaRange="Sayfa2!$D$26:$D$26" sel="1" val="0"/>
</file>

<file path=xl/ctrlProps/ctrlProp86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87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88.xml><?xml version="1.0" encoding="utf-8"?>
<formControlPr xmlns="http://schemas.microsoft.com/office/spreadsheetml/2009/9/main" objectType="Drop" dropLines="23" dropStyle="combo" dx="16" fmlaLink="$J$9" fmlaRange="Sayfa2!$D$4:$D$26" sel="1" val="0"/>
</file>

<file path=xl/ctrlProps/ctrlProp89.xml><?xml version="1.0" encoding="utf-8"?>
<formControlPr xmlns="http://schemas.microsoft.com/office/spreadsheetml/2009/9/main" objectType="Drop" dropLines="1" dropStyle="combo" dx="16" fmlaLink="$J$8" fmlaRange="Sayfa2!$D$27:$D$27" sel="1" val="0"/>
</file>

<file path=xl/ctrlProps/ctrlProp9.xml><?xml version="1.0" encoding="utf-8"?>
<formControlPr xmlns="http://schemas.microsoft.com/office/spreadsheetml/2009/9/main" objectType="Drop" dropLines="1" dropStyle="combo" dx="16" fmlaLink="$J$8" fmlaRange="Sayfa2!$D$7:$D$7" sel="1" val="0"/>
</file>

<file path=xl/ctrlProps/ctrlProp90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91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92.xml><?xml version="1.0" encoding="utf-8"?>
<formControlPr xmlns="http://schemas.microsoft.com/office/spreadsheetml/2009/9/main" objectType="Drop" dropLines="24" dropStyle="combo" dx="16" fmlaLink="$J$9" fmlaRange="Sayfa2!$D$4:$D$27" sel="1" val="0"/>
</file>

<file path=xl/ctrlProps/ctrlProp93.xml><?xml version="1.0" encoding="utf-8"?>
<formControlPr xmlns="http://schemas.microsoft.com/office/spreadsheetml/2009/9/main" objectType="Drop" dropLines="1" dropStyle="combo" dx="16" fmlaLink="$J$8" fmlaRange="Sayfa2!$D$28:$D$28" sel="1" val="0"/>
</file>

<file path=xl/ctrlProps/ctrlProp94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95.xml><?xml version="1.0" encoding="utf-8"?>
<formControlPr xmlns="http://schemas.microsoft.com/office/spreadsheetml/2009/9/main" objectType="Drop" dropLines="50" dropStyle="combo" dx="16" fmlaLink="$J$7" fmlaRange="Sayfa2!$D$4:$D$200" sel="1" val="0"/>
</file>

<file path=xl/ctrlProps/ctrlProp96.xml><?xml version="1.0" encoding="utf-8"?>
<formControlPr xmlns="http://schemas.microsoft.com/office/spreadsheetml/2009/9/main" objectType="Drop" dropLines="25" dropStyle="combo" dx="16" fmlaLink="$J$9" fmlaRange="Sayfa2!$D$4:$D$28" sel="1" val="0"/>
</file>

<file path=xl/ctrlProps/ctrlProp97.xml><?xml version="1.0" encoding="utf-8"?>
<formControlPr xmlns="http://schemas.microsoft.com/office/spreadsheetml/2009/9/main" objectType="Drop" dropLines="1" dropStyle="combo" dx="16" fmlaLink="$J$8" fmlaRange="Sayfa2!$D$29:$D$29" sel="1" val="0"/>
</file>

<file path=xl/ctrlProps/ctrlProp98.xml><?xml version="1.0" encoding="utf-8"?>
<formControlPr xmlns="http://schemas.microsoft.com/office/spreadsheetml/2009/9/main" objectType="Drop" dropLines="60" dropStyle="combo" dx="16" fmlaLink="$J$10" fmlaRange="Sayfa2!$D$4:$D$2200" sel="1" val="0"/>
</file>

<file path=xl/ctrlProps/ctrlProp99.xml><?xml version="1.0" encoding="utf-8"?>
<formControlPr xmlns="http://schemas.microsoft.com/office/spreadsheetml/2009/9/main" objectType="Drop" dropLines="50" dropStyle="combo" dx="16" fmlaLink="$J$7" fmlaRange="Sayfa2!$D$4:$D$200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Sayfa7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references!A1"/><Relationship Id="rId2" Type="http://schemas.openxmlformats.org/officeDocument/2006/relationships/hyperlink" Target="#'allel se&#231;'!A1"/><Relationship Id="rId1" Type="http://schemas.openxmlformats.org/officeDocument/2006/relationships/hyperlink" Target="#DOM&#304;NANT!A1"/><Relationship Id="rId4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 co dom 9'!A1"/><Relationship Id="rId13" Type="http://schemas.openxmlformats.org/officeDocument/2006/relationships/hyperlink" Target="#' co dom 14'!A1"/><Relationship Id="rId18" Type="http://schemas.openxmlformats.org/officeDocument/2006/relationships/hyperlink" Target="#' co dom 19'!A1"/><Relationship Id="rId26" Type="http://schemas.openxmlformats.org/officeDocument/2006/relationships/hyperlink" Target="#' co dom 26'!A1"/><Relationship Id="rId3" Type="http://schemas.openxmlformats.org/officeDocument/2006/relationships/hyperlink" Target="#' co dom 4'!A1"/><Relationship Id="rId21" Type="http://schemas.openxmlformats.org/officeDocument/2006/relationships/hyperlink" Target="#' co dom 29'!A1"/><Relationship Id="rId7" Type="http://schemas.openxmlformats.org/officeDocument/2006/relationships/hyperlink" Target="#' co dom 8'!A1"/><Relationship Id="rId12" Type="http://schemas.openxmlformats.org/officeDocument/2006/relationships/hyperlink" Target="#' co dom 13'!A1"/><Relationship Id="rId17" Type="http://schemas.openxmlformats.org/officeDocument/2006/relationships/hyperlink" Target="#' co dom 18'!A1"/><Relationship Id="rId25" Type="http://schemas.openxmlformats.org/officeDocument/2006/relationships/hyperlink" Target="#' co dom 25'!A1"/><Relationship Id="rId2" Type="http://schemas.openxmlformats.org/officeDocument/2006/relationships/hyperlink" Target="#' co dom 3'!A1"/><Relationship Id="rId16" Type="http://schemas.openxmlformats.org/officeDocument/2006/relationships/hyperlink" Target="#' co dom 17'!A1"/><Relationship Id="rId20" Type="http://schemas.openxmlformats.org/officeDocument/2006/relationships/hyperlink" Target="#' co dom 21'!A1"/><Relationship Id="rId29" Type="http://schemas.openxmlformats.org/officeDocument/2006/relationships/hyperlink" Target="#' co dom 30'!A1"/><Relationship Id="rId1" Type="http://schemas.openxmlformats.org/officeDocument/2006/relationships/hyperlink" Target="#' co dom 2'!A1"/><Relationship Id="rId6" Type="http://schemas.openxmlformats.org/officeDocument/2006/relationships/hyperlink" Target="#' co dom7'!A1"/><Relationship Id="rId11" Type="http://schemas.openxmlformats.org/officeDocument/2006/relationships/hyperlink" Target="#'allel se&#231;'!A1"/><Relationship Id="rId24" Type="http://schemas.openxmlformats.org/officeDocument/2006/relationships/hyperlink" Target="#' co dom 24'!A1"/><Relationship Id="rId5" Type="http://schemas.openxmlformats.org/officeDocument/2006/relationships/hyperlink" Target="#' co dom 6'!A1"/><Relationship Id="rId15" Type="http://schemas.openxmlformats.org/officeDocument/2006/relationships/hyperlink" Target="#' co dom 16'!A1"/><Relationship Id="rId23" Type="http://schemas.openxmlformats.org/officeDocument/2006/relationships/hyperlink" Target="#' co dom 23'!A1"/><Relationship Id="rId28" Type="http://schemas.openxmlformats.org/officeDocument/2006/relationships/hyperlink" Target="#' co dom 28'!A1"/><Relationship Id="rId10" Type="http://schemas.openxmlformats.org/officeDocument/2006/relationships/hyperlink" Target="#' co dom 11'!A1"/><Relationship Id="rId19" Type="http://schemas.openxmlformats.org/officeDocument/2006/relationships/hyperlink" Target="#' co dom 20'!A1"/><Relationship Id="rId31" Type="http://schemas.openxmlformats.org/officeDocument/2006/relationships/image" Target="../media/image3.png"/><Relationship Id="rId4" Type="http://schemas.openxmlformats.org/officeDocument/2006/relationships/hyperlink" Target="#' co dom 5'!A1"/><Relationship Id="rId9" Type="http://schemas.openxmlformats.org/officeDocument/2006/relationships/hyperlink" Target="#' co dom 10'!A1"/><Relationship Id="rId14" Type="http://schemas.openxmlformats.org/officeDocument/2006/relationships/hyperlink" Target="#' co dom 15'!A1"/><Relationship Id="rId22" Type="http://schemas.openxmlformats.org/officeDocument/2006/relationships/hyperlink" Target="#' co dom 22'!A1"/><Relationship Id="rId27" Type="http://schemas.openxmlformats.org/officeDocument/2006/relationships/hyperlink" Target="#' co dom 27'!A1"/><Relationship Id="rId30" Type="http://schemas.openxmlformats.org/officeDocument/2006/relationships/hyperlink" Target="#'ana sayfa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ana sayfa'!A1"/><Relationship Id="rId1" Type="http://schemas.openxmlformats.org/officeDocument/2006/relationships/hyperlink" Target="#'allel se&#23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3</xdr:col>
      <xdr:colOff>1019175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298" y="28575"/>
          <a:ext cx="2733677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19050</xdr:rowOff>
        </xdr:from>
        <xdr:to>
          <xdr:col>5</xdr:col>
          <xdr:colOff>85725</xdr:colOff>
          <xdr:row>8</xdr:row>
          <xdr:rowOff>38100</xdr:rowOff>
        </xdr:to>
        <xdr:sp macro="" textlink="">
          <xdr:nvSpPr>
            <xdr:cNvPr id="90113" name="Drop Down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0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47625</xdr:rowOff>
        </xdr:from>
        <xdr:to>
          <xdr:col>5</xdr:col>
          <xdr:colOff>85725</xdr:colOff>
          <xdr:row>10</xdr:row>
          <xdr:rowOff>0</xdr:rowOff>
        </xdr:to>
        <xdr:sp macro="" textlink="">
          <xdr:nvSpPr>
            <xdr:cNvPr id="90114" name="Drop Down 2" hidden="1">
              <a:extLst>
                <a:ext uri="{63B3BB69-23CF-44E3-9099-C40C66FF867C}">
                  <a14:compatExt spid="_x0000_s90114"/>
                </a:ext>
                <a:ext uri="{FF2B5EF4-FFF2-40B4-BE49-F238E27FC236}">
                  <a16:creationId xmlns:a16="http://schemas.microsoft.com/office/drawing/2014/main" id="{00000000-0008-0000-0000-000002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171450</xdr:rowOff>
        </xdr:from>
        <xdr:to>
          <xdr:col>5</xdr:col>
          <xdr:colOff>95250</xdr:colOff>
          <xdr:row>7</xdr:row>
          <xdr:rowOff>9525</xdr:rowOff>
        </xdr:to>
        <xdr:sp macro="" textlink="">
          <xdr:nvSpPr>
            <xdr:cNvPr id="90115" name="Drop Down 3" hidden="1">
              <a:extLst>
                <a:ext uri="{63B3BB69-23CF-44E3-9099-C40C66FF867C}">
                  <a14:compatExt spid="_x0000_s90115"/>
                </a:ext>
                <a:ext uri="{FF2B5EF4-FFF2-40B4-BE49-F238E27FC236}">
                  <a16:creationId xmlns:a16="http://schemas.microsoft.com/office/drawing/2014/main" id="{00000000-0008-0000-0000-000003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0</xdr:rowOff>
        </xdr:from>
        <xdr:to>
          <xdr:col>5</xdr:col>
          <xdr:colOff>85725</xdr:colOff>
          <xdr:row>9</xdr:row>
          <xdr:rowOff>19050</xdr:rowOff>
        </xdr:to>
        <xdr:sp macro="" textlink="">
          <xdr:nvSpPr>
            <xdr:cNvPr id="90116" name="Drop Down 4" hidden="1">
              <a:extLst>
                <a:ext uri="{63B3BB69-23CF-44E3-9099-C40C66FF867C}">
                  <a14:compatExt spid="_x0000_s90116"/>
                </a:ext>
                <a:ext uri="{FF2B5EF4-FFF2-40B4-BE49-F238E27FC236}">
                  <a16:creationId xmlns:a16="http://schemas.microsoft.com/office/drawing/2014/main" id="{00000000-0008-0000-0000-000004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285750</xdr:colOff>
      <xdr:row>6</xdr:row>
      <xdr:rowOff>266700</xdr:rowOff>
    </xdr:from>
    <xdr:to>
      <xdr:col>11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209549</xdr:rowOff>
    </xdr:from>
    <xdr:to>
      <xdr:col>3</xdr:col>
      <xdr:colOff>0</xdr:colOff>
      <xdr:row>9</xdr:row>
      <xdr:rowOff>47624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700" y="1352549"/>
          <a:ext cx="1562100" cy="1228725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3</xdr:col>
      <xdr:colOff>3152776</xdr:colOff>
      <xdr:row>0</xdr:row>
      <xdr:rowOff>104775</xdr:rowOff>
    </xdr:from>
    <xdr:to>
      <xdr:col>6</xdr:col>
      <xdr:colOff>76202</xdr:colOff>
      <xdr:row>5</xdr:row>
      <xdr:rowOff>28575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91176" y="10477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333375</xdr:colOff>
      <xdr:row>4</xdr:row>
      <xdr:rowOff>95250</xdr:rowOff>
    </xdr:from>
    <xdr:to>
      <xdr:col>4</xdr:col>
      <xdr:colOff>504825</xdr:colOff>
      <xdr:row>5</xdr:row>
      <xdr:rowOff>142875</xdr:rowOff>
    </xdr:to>
    <xdr:sp macro="" textlink="">
      <xdr:nvSpPr>
        <xdr:cNvPr id="5" name="Aşağı 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58000" y="85725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561976</xdr:colOff>
      <xdr:row>0</xdr:row>
      <xdr:rowOff>104775</xdr:rowOff>
    </xdr:from>
    <xdr:to>
      <xdr:col>13</xdr:col>
      <xdr:colOff>2</xdr:colOff>
      <xdr:row>5</xdr:row>
      <xdr:rowOff>28575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144126" y="10477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0</xdr:colOff>
      <xdr:row>4</xdr:row>
      <xdr:rowOff>95250</xdr:rowOff>
    </xdr:from>
    <xdr:to>
      <xdr:col>11</xdr:col>
      <xdr:colOff>171450</xdr:colOff>
      <xdr:row>5</xdr:row>
      <xdr:rowOff>142875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410950" y="85725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1066801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14299" y="28575"/>
          <a:ext cx="2781302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50177" name="Drop Dow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9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50178" name="Drop Down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9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50179" name="Drop Dow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9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50180" name="Drop Down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9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209550</xdr:rowOff>
    </xdr:from>
    <xdr:to>
      <xdr:col>3</xdr:col>
      <xdr:colOff>222468</xdr:colOff>
      <xdr:row>8</xdr:row>
      <xdr:rowOff>286188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66700" y="13525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95250</xdr:rowOff>
    </xdr:from>
    <xdr:to>
      <xdr:col>7</xdr:col>
      <xdr:colOff>114301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562927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85725</xdr:rowOff>
    </xdr:from>
    <xdr:to>
      <xdr:col>5</xdr:col>
      <xdr:colOff>542924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689609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0</xdr:row>
      <xdr:rowOff>95250</xdr:rowOff>
    </xdr:from>
    <xdr:to>
      <xdr:col>14</xdr:col>
      <xdr:colOff>104776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1018222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104774</xdr:colOff>
      <xdr:row>4</xdr:row>
      <xdr:rowOff>85725</xdr:rowOff>
    </xdr:from>
    <xdr:to>
      <xdr:col>12</xdr:col>
      <xdr:colOff>276224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1144904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3</xdr:col>
      <xdr:colOff>1028699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4298" y="28575"/>
          <a:ext cx="274320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19050</xdr:rowOff>
        </xdr:from>
        <xdr:to>
          <xdr:col>5</xdr:col>
          <xdr:colOff>85725</xdr:colOff>
          <xdr:row>8</xdr:row>
          <xdr:rowOff>38100</xdr:rowOff>
        </xdr:to>
        <xdr:sp macro="" textlink="">
          <xdr:nvSpPr>
            <xdr:cNvPr id="49153" name="Drop Down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A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47625</xdr:rowOff>
        </xdr:from>
        <xdr:to>
          <xdr:col>5</xdr:col>
          <xdr:colOff>85725</xdr:colOff>
          <xdr:row>10</xdr:row>
          <xdr:rowOff>0</xdr:rowOff>
        </xdr:to>
        <xdr:sp macro="" textlink="">
          <xdr:nvSpPr>
            <xdr:cNvPr id="49154" name="Drop Down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A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171450</xdr:rowOff>
        </xdr:from>
        <xdr:to>
          <xdr:col>5</xdr:col>
          <xdr:colOff>95250</xdr:colOff>
          <xdr:row>7</xdr:row>
          <xdr:rowOff>9525</xdr:rowOff>
        </xdr:to>
        <xdr:sp macro="" textlink="">
          <xdr:nvSpPr>
            <xdr:cNvPr id="49155" name="Drop Down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A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0</xdr:rowOff>
        </xdr:from>
        <xdr:to>
          <xdr:col>5</xdr:col>
          <xdr:colOff>85725</xdr:colOff>
          <xdr:row>9</xdr:row>
          <xdr:rowOff>19050</xdr:rowOff>
        </xdr:to>
        <xdr:sp macro="" textlink="">
          <xdr:nvSpPr>
            <xdr:cNvPr id="49156" name="Drop Down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A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285750</xdr:colOff>
      <xdr:row>6</xdr:row>
      <xdr:rowOff>266700</xdr:rowOff>
    </xdr:from>
    <xdr:to>
      <xdr:col>11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219075</xdr:rowOff>
    </xdr:from>
    <xdr:to>
      <xdr:col>3</xdr:col>
      <xdr:colOff>0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66700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3</xdr:col>
      <xdr:colOff>3181350</xdr:colOff>
      <xdr:row>0</xdr:row>
      <xdr:rowOff>95250</xdr:rowOff>
    </xdr:from>
    <xdr:to>
      <xdr:col>6</xdr:col>
      <xdr:colOff>104776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61975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361949</xdr:colOff>
      <xdr:row>4</xdr:row>
      <xdr:rowOff>85725</xdr:rowOff>
    </xdr:from>
    <xdr:to>
      <xdr:col>4</xdr:col>
      <xdr:colOff>533399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688657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561975</xdr:colOff>
      <xdr:row>0</xdr:row>
      <xdr:rowOff>95250</xdr:rowOff>
    </xdr:from>
    <xdr:to>
      <xdr:col>13</xdr:col>
      <xdr:colOff>1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1017270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609599</xdr:colOff>
      <xdr:row>4</xdr:row>
      <xdr:rowOff>85725</xdr:rowOff>
    </xdr:from>
    <xdr:to>
      <xdr:col>11</xdr:col>
      <xdr:colOff>171449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1143952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1076325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4298" y="28575"/>
          <a:ext cx="2790827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8129" name="Drop Down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0B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8130" name="Drop Down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0B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8131" name="Drop Down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0B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8132" name="Drop Down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0B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228600</xdr:rowOff>
    </xdr:from>
    <xdr:to>
      <xdr:col>3</xdr:col>
      <xdr:colOff>222468</xdr:colOff>
      <xdr:row>8</xdr:row>
      <xdr:rowOff>305238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66700" y="137160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3181350</xdr:colOff>
      <xdr:row>0</xdr:row>
      <xdr:rowOff>95250</xdr:rowOff>
    </xdr:from>
    <xdr:to>
      <xdr:col>7</xdr:col>
      <xdr:colOff>104776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561975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361949</xdr:colOff>
      <xdr:row>4</xdr:row>
      <xdr:rowOff>85725</xdr:rowOff>
    </xdr:from>
    <xdr:to>
      <xdr:col>5</xdr:col>
      <xdr:colOff>533399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688657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47625</xdr:colOff>
      <xdr:row>0</xdr:row>
      <xdr:rowOff>95250</xdr:rowOff>
    </xdr:from>
    <xdr:to>
      <xdr:col>14</xdr:col>
      <xdr:colOff>95251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017270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95249</xdr:colOff>
      <xdr:row>4</xdr:row>
      <xdr:rowOff>85725</xdr:rowOff>
    </xdr:from>
    <xdr:to>
      <xdr:col>12</xdr:col>
      <xdr:colOff>266699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143952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990599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14298" y="28575"/>
          <a:ext cx="270510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7105" name="Drop Down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C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7106" name="Drop Down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C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7107" name="Drop Down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0C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7108" name="Drop Down 4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00000000-0008-0000-0C00-00000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209550</xdr:rowOff>
    </xdr:from>
    <xdr:to>
      <xdr:col>3</xdr:col>
      <xdr:colOff>212943</xdr:colOff>
      <xdr:row>8</xdr:row>
      <xdr:rowOff>286188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57175" y="13525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95250</xdr:rowOff>
    </xdr:from>
    <xdr:to>
      <xdr:col>7</xdr:col>
      <xdr:colOff>123826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563880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85725</xdr:rowOff>
    </xdr:from>
    <xdr:to>
      <xdr:col>5</xdr:col>
      <xdr:colOff>552449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690562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66675</xdr:colOff>
      <xdr:row>0</xdr:row>
      <xdr:rowOff>95250</xdr:rowOff>
    </xdr:from>
    <xdr:to>
      <xdr:col>14</xdr:col>
      <xdr:colOff>114301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1019175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114299</xdr:colOff>
      <xdr:row>4</xdr:row>
      <xdr:rowOff>85725</xdr:rowOff>
    </xdr:from>
    <xdr:to>
      <xdr:col>12</xdr:col>
      <xdr:colOff>285749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1145857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1047749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14298" y="28575"/>
          <a:ext cx="276225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6081" name="Drop Down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D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6082" name="Drop Down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D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6083" name="Drop Down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D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6084" name="Drop Down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D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212943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3209925</xdr:colOff>
      <xdr:row>0</xdr:row>
      <xdr:rowOff>95250</xdr:rowOff>
    </xdr:from>
    <xdr:to>
      <xdr:col>7</xdr:col>
      <xdr:colOff>133351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564832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390524</xdr:colOff>
      <xdr:row>4</xdr:row>
      <xdr:rowOff>85725</xdr:rowOff>
    </xdr:from>
    <xdr:to>
      <xdr:col>5</xdr:col>
      <xdr:colOff>561974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691514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247650</xdr:colOff>
      <xdr:row>0</xdr:row>
      <xdr:rowOff>95250</xdr:rowOff>
    </xdr:from>
    <xdr:to>
      <xdr:col>14</xdr:col>
      <xdr:colOff>295276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1020127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295274</xdr:colOff>
      <xdr:row>4</xdr:row>
      <xdr:rowOff>85725</xdr:rowOff>
    </xdr:from>
    <xdr:to>
      <xdr:col>12</xdr:col>
      <xdr:colOff>466724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1146809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1076325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299" y="28575"/>
          <a:ext cx="279082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5057" name="Drop Down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E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5058" name="Drop Down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0E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5059" name="Drop Down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0E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5060" name="Drop Down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E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212943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95250</xdr:rowOff>
    </xdr:from>
    <xdr:to>
      <xdr:col>7</xdr:col>
      <xdr:colOff>123826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563880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85725</xdr:rowOff>
    </xdr:from>
    <xdr:to>
      <xdr:col>5</xdr:col>
      <xdr:colOff>552449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690562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104775</xdr:colOff>
      <xdr:row>0</xdr:row>
      <xdr:rowOff>95250</xdr:rowOff>
    </xdr:from>
    <xdr:to>
      <xdr:col>14</xdr:col>
      <xdr:colOff>152401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1019175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152399</xdr:colOff>
      <xdr:row>4</xdr:row>
      <xdr:rowOff>85725</xdr:rowOff>
    </xdr:from>
    <xdr:to>
      <xdr:col>12</xdr:col>
      <xdr:colOff>323849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1145857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1009649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14298" y="28575"/>
          <a:ext cx="272415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4033" name="Drop Down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F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4034" name="Drop Down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F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4035" name="Drop Down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F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4036" name="Drop Down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F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212943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85725</xdr:rowOff>
    </xdr:from>
    <xdr:to>
      <xdr:col>7</xdr:col>
      <xdr:colOff>123826</xdr:colOff>
      <xdr:row>5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5638800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76200</xdr:rowOff>
    </xdr:from>
    <xdr:to>
      <xdr:col>5</xdr:col>
      <xdr:colOff>552449</xdr:colOff>
      <xdr:row>5</xdr:row>
      <xdr:rowOff>123825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6905624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238125</xdr:colOff>
      <xdr:row>0</xdr:row>
      <xdr:rowOff>85725</xdr:rowOff>
    </xdr:from>
    <xdr:to>
      <xdr:col>14</xdr:col>
      <xdr:colOff>285751</xdr:colOff>
      <xdr:row>5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10191750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285749</xdr:colOff>
      <xdr:row>4</xdr:row>
      <xdr:rowOff>76200</xdr:rowOff>
    </xdr:from>
    <xdr:to>
      <xdr:col>12</xdr:col>
      <xdr:colOff>457199</xdr:colOff>
      <xdr:row>5</xdr:row>
      <xdr:rowOff>123825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1458574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990599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14298" y="28575"/>
          <a:ext cx="270510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3009" name="Drop Down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10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3010" name="Drop Down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10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3011" name="Drop Down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10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3012" name="Drop Down 4" hidden="1">
              <a:extLst>
                <a:ext uri="{63B3BB69-23CF-44E3-9099-C40C66FF867C}">
                  <a14:compatExt spid="_x0000_s43012"/>
                </a:ext>
                <a:ext uri="{FF2B5EF4-FFF2-40B4-BE49-F238E27FC236}">
                  <a16:creationId xmlns:a16="http://schemas.microsoft.com/office/drawing/2014/main" id="{00000000-0008-0000-1000-00000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212943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66675</xdr:rowOff>
    </xdr:from>
    <xdr:to>
      <xdr:col>7</xdr:col>
      <xdr:colOff>123826</xdr:colOff>
      <xdr:row>4</xdr:row>
      <xdr:rowOff>180975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5638800" y="6667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57150</xdr:rowOff>
    </xdr:from>
    <xdr:to>
      <xdr:col>5</xdr:col>
      <xdr:colOff>552449</xdr:colOff>
      <xdr:row>5</xdr:row>
      <xdr:rowOff>104775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6905624" y="81915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238125</xdr:colOff>
      <xdr:row>0</xdr:row>
      <xdr:rowOff>66675</xdr:rowOff>
    </xdr:from>
    <xdr:to>
      <xdr:col>14</xdr:col>
      <xdr:colOff>285751</xdr:colOff>
      <xdr:row>4</xdr:row>
      <xdr:rowOff>180975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10191750" y="6667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285749</xdr:colOff>
      <xdr:row>4</xdr:row>
      <xdr:rowOff>57150</xdr:rowOff>
    </xdr:from>
    <xdr:to>
      <xdr:col>12</xdr:col>
      <xdr:colOff>457199</xdr:colOff>
      <xdr:row>5</xdr:row>
      <xdr:rowOff>104775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11458574" y="81915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981075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14299" y="28575"/>
          <a:ext cx="269557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1985" name="Drop Down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11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1986" name="Drop Down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11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1987" name="Drop Down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11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1988" name="Drop Down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11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212943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95250</xdr:rowOff>
    </xdr:from>
    <xdr:to>
      <xdr:col>7</xdr:col>
      <xdr:colOff>114301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562927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85725</xdr:rowOff>
    </xdr:from>
    <xdr:to>
      <xdr:col>5</xdr:col>
      <xdr:colOff>542924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689609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228600</xdr:colOff>
      <xdr:row>0</xdr:row>
      <xdr:rowOff>95250</xdr:rowOff>
    </xdr:from>
    <xdr:to>
      <xdr:col>14</xdr:col>
      <xdr:colOff>276226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1018222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276224</xdr:colOff>
      <xdr:row>4</xdr:row>
      <xdr:rowOff>85725</xdr:rowOff>
    </xdr:from>
    <xdr:to>
      <xdr:col>12</xdr:col>
      <xdr:colOff>447674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1144904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1000125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14299" y="28575"/>
          <a:ext cx="271462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40961" name="Drop Down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12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40962" name="Drop Down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12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40963" name="Drop Down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12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40964" name="Drop Down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12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209550</xdr:rowOff>
    </xdr:from>
    <xdr:to>
      <xdr:col>3</xdr:col>
      <xdr:colOff>222468</xdr:colOff>
      <xdr:row>8</xdr:row>
      <xdr:rowOff>286188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266700" y="13525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85725</xdr:rowOff>
    </xdr:from>
    <xdr:to>
      <xdr:col>7</xdr:col>
      <xdr:colOff>123826</xdr:colOff>
      <xdr:row>5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5638800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76200</xdr:rowOff>
    </xdr:from>
    <xdr:to>
      <xdr:col>5</xdr:col>
      <xdr:colOff>552449</xdr:colOff>
      <xdr:row>5</xdr:row>
      <xdr:rowOff>123825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6905624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238125</xdr:colOff>
      <xdr:row>0</xdr:row>
      <xdr:rowOff>85725</xdr:rowOff>
    </xdr:from>
    <xdr:to>
      <xdr:col>14</xdr:col>
      <xdr:colOff>285751</xdr:colOff>
      <xdr:row>5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>
        <a:xfrm>
          <a:off x="10191750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285749</xdr:colOff>
      <xdr:row>4</xdr:row>
      <xdr:rowOff>76200</xdr:rowOff>
    </xdr:from>
    <xdr:to>
      <xdr:col>12</xdr:col>
      <xdr:colOff>457199</xdr:colOff>
      <xdr:row>5</xdr:row>
      <xdr:rowOff>123825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>
        <a:xfrm>
          <a:off x="11458574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1019175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4299" y="28575"/>
          <a:ext cx="273367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89089" name="Drop Dow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1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89090" name="Drop Dow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100-000002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89091" name="Drop Down 3" hidden="1">
              <a:extLst>
                <a:ext uri="{63B3BB69-23CF-44E3-9099-C40C66FF867C}">
                  <a14:compatExt spid="_x0000_s89091"/>
                </a:ext>
                <a:ext uri="{FF2B5EF4-FFF2-40B4-BE49-F238E27FC236}">
                  <a16:creationId xmlns:a16="http://schemas.microsoft.com/office/drawing/2014/main" id="{00000000-0008-0000-0100-000003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89092" name="Drop Down 4" hidden="1">
              <a:extLst>
                <a:ext uri="{63B3BB69-23CF-44E3-9099-C40C66FF867C}">
                  <a14:compatExt spid="_x0000_s89092"/>
                </a:ext>
                <a:ext uri="{FF2B5EF4-FFF2-40B4-BE49-F238E27FC236}">
                  <a16:creationId xmlns:a16="http://schemas.microsoft.com/office/drawing/2014/main" id="{00000000-0008-0000-0100-000004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238125</xdr:rowOff>
    </xdr:from>
    <xdr:to>
      <xdr:col>3</xdr:col>
      <xdr:colOff>212943</xdr:colOff>
      <xdr:row>8</xdr:row>
      <xdr:rowOff>314763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57175" y="138112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47625</xdr:rowOff>
    </xdr:from>
    <xdr:to>
      <xdr:col>7</xdr:col>
      <xdr:colOff>123826</xdr:colOff>
      <xdr:row>4</xdr:row>
      <xdr:rowOff>161925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38800" y="476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38100</xdr:rowOff>
    </xdr:from>
    <xdr:to>
      <xdr:col>5</xdr:col>
      <xdr:colOff>552449</xdr:colOff>
      <xdr:row>5</xdr:row>
      <xdr:rowOff>85725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905624" y="8001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142875</xdr:colOff>
      <xdr:row>0</xdr:row>
      <xdr:rowOff>47625</xdr:rowOff>
    </xdr:from>
    <xdr:to>
      <xdr:col>14</xdr:col>
      <xdr:colOff>0</xdr:colOff>
      <xdr:row>4</xdr:row>
      <xdr:rowOff>161925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191750" y="476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190499</xdr:colOff>
      <xdr:row>4</xdr:row>
      <xdr:rowOff>38100</xdr:rowOff>
    </xdr:from>
    <xdr:to>
      <xdr:col>12</xdr:col>
      <xdr:colOff>361949</xdr:colOff>
      <xdr:row>5</xdr:row>
      <xdr:rowOff>85725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458574" y="8001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990599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14298" y="28575"/>
          <a:ext cx="270510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39937" name="Drop Down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13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39938" name="Drop Down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13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39939" name="Drop Down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13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39940" name="Drop Down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13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219075</xdr:rowOff>
    </xdr:from>
    <xdr:to>
      <xdr:col>3</xdr:col>
      <xdr:colOff>222468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266700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85725</xdr:rowOff>
    </xdr:from>
    <xdr:to>
      <xdr:col>7</xdr:col>
      <xdr:colOff>114301</xdr:colOff>
      <xdr:row>5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562927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76200</xdr:rowOff>
    </xdr:from>
    <xdr:to>
      <xdr:col>5</xdr:col>
      <xdr:colOff>542924</xdr:colOff>
      <xdr:row>5</xdr:row>
      <xdr:rowOff>123825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689609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228600</xdr:colOff>
      <xdr:row>0</xdr:row>
      <xdr:rowOff>85725</xdr:rowOff>
    </xdr:from>
    <xdr:to>
      <xdr:col>14</xdr:col>
      <xdr:colOff>276226</xdr:colOff>
      <xdr:row>5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>
        <a:xfrm>
          <a:off x="1018222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276224</xdr:colOff>
      <xdr:row>4</xdr:row>
      <xdr:rowOff>76200</xdr:rowOff>
    </xdr:from>
    <xdr:to>
      <xdr:col>12</xdr:col>
      <xdr:colOff>447674</xdr:colOff>
      <xdr:row>5</xdr:row>
      <xdr:rowOff>123825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1144904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1047749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14298" y="28575"/>
          <a:ext cx="276225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4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4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14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24580" name="Drop Down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14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209550</xdr:rowOff>
    </xdr:from>
    <xdr:to>
      <xdr:col>3</xdr:col>
      <xdr:colOff>222468</xdr:colOff>
      <xdr:row>8</xdr:row>
      <xdr:rowOff>286188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/>
      </xdr:nvSpPr>
      <xdr:spPr>
        <a:xfrm>
          <a:off x="266700" y="13525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76200</xdr:rowOff>
    </xdr:from>
    <xdr:to>
      <xdr:col>7</xdr:col>
      <xdr:colOff>114301</xdr:colOff>
      <xdr:row>5</xdr:row>
      <xdr:rowOff>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/>
      </xdr:nvSpPr>
      <xdr:spPr>
        <a:xfrm>
          <a:off x="562927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66675</xdr:rowOff>
    </xdr:from>
    <xdr:to>
      <xdr:col>5</xdr:col>
      <xdr:colOff>542924</xdr:colOff>
      <xdr:row>5</xdr:row>
      <xdr:rowOff>114300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689609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228600</xdr:colOff>
      <xdr:row>0</xdr:row>
      <xdr:rowOff>76200</xdr:rowOff>
    </xdr:from>
    <xdr:to>
      <xdr:col>14</xdr:col>
      <xdr:colOff>276226</xdr:colOff>
      <xdr:row>5</xdr:row>
      <xdr:rowOff>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/>
      </xdr:nvSpPr>
      <xdr:spPr>
        <a:xfrm>
          <a:off x="1018222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276224</xdr:colOff>
      <xdr:row>4</xdr:row>
      <xdr:rowOff>66675</xdr:rowOff>
    </xdr:from>
    <xdr:to>
      <xdr:col>12</xdr:col>
      <xdr:colOff>447674</xdr:colOff>
      <xdr:row>5</xdr:row>
      <xdr:rowOff>114300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/>
      </xdr:nvSpPr>
      <xdr:spPr>
        <a:xfrm>
          <a:off x="1144904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1076325</xdr:colOff>
      <xdr:row>6</xdr:row>
      <xdr:rowOff>114300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14298" y="28575"/>
          <a:ext cx="2790827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5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5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23555" name="Drop Down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15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23556" name="Drop Dow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15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219075</xdr:colOff>
      <xdr:row>6</xdr:row>
      <xdr:rowOff>123825</xdr:rowOff>
    </xdr:from>
    <xdr:to>
      <xdr:col>3</xdr:col>
      <xdr:colOff>174843</xdr:colOff>
      <xdr:row>8</xdr:row>
      <xdr:rowOff>200463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/>
      </xdr:nvSpPr>
      <xdr:spPr>
        <a:xfrm>
          <a:off x="219075" y="126682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95250</xdr:rowOff>
    </xdr:from>
    <xdr:to>
      <xdr:col>7</xdr:col>
      <xdr:colOff>123826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/>
      </xdr:nvSpPr>
      <xdr:spPr>
        <a:xfrm>
          <a:off x="563880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85725</xdr:rowOff>
    </xdr:from>
    <xdr:to>
      <xdr:col>5</xdr:col>
      <xdr:colOff>552449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/>
      </xdr:nvSpPr>
      <xdr:spPr>
        <a:xfrm>
          <a:off x="690562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238125</xdr:colOff>
      <xdr:row>0</xdr:row>
      <xdr:rowOff>95250</xdr:rowOff>
    </xdr:from>
    <xdr:to>
      <xdr:col>14</xdr:col>
      <xdr:colOff>285751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/>
      </xdr:nvSpPr>
      <xdr:spPr>
        <a:xfrm>
          <a:off x="1019175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285749</xdr:colOff>
      <xdr:row>4</xdr:row>
      <xdr:rowOff>85725</xdr:rowOff>
    </xdr:from>
    <xdr:to>
      <xdr:col>12</xdr:col>
      <xdr:colOff>457199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/>
      </xdr:nvSpPr>
      <xdr:spPr>
        <a:xfrm>
          <a:off x="1145857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542925</xdr:colOff>
      <xdr:row>6</xdr:row>
      <xdr:rowOff>114300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14299" y="28575"/>
          <a:ext cx="2867026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4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20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6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6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22531" name="Drop Dow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6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16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219075</xdr:colOff>
      <xdr:row>6</xdr:row>
      <xdr:rowOff>123825</xdr:rowOff>
    </xdr:from>
    <xdr:to>
      <xdr:col>3</xdr:col>
      <xdr:colOff>174843</xdr:colOff>
      <xdr:row>8</xdr:row>
      <xdr:rowOff>200463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219075" y="126682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85725</xdr:rowOff>
    </xdr:from>
    <xdr:to>
      <xdr:col>7</xdr:col>
      <xdr:colOff>114301</xdr:colOff>
      <xdr:row>5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/>
      </xdr:nvSpPr>
      <xdr:spPr>
        <a:xfrm>
          <a:off x="562927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76200</xdr:rowOff>
    </xdr:from>
    <xdr:to>
      <xdr:col>5</xdr:col>
      <xdr:colOff>542924</xdr:colOff>
      <xdr:row>5</xdr:row>
      <xdr:rowOff>123825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/>
      </xdr:nvSpPr>
      <xdr:spPr>
        <a:xfrm>
          <a:off x="689609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228600</xdr:colOff>
      <xdr:row>0</xdr:row>
      <xdr:rowOff>85725</xdr:rowOff>
    </xdr:from>
    <xdr:to>
      <xdr:col>14</xdr:col>
      <xdr:colOff>276226</xdr:colOff>
      <xdr:row>5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/>
      </xdr:nvSpPr>
      <xdr:spPr>
        <a:xfrm>
          <a:off x="1018222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276224</xdr:colOff>
      <xdr:row>4</xdr:row>
      <xdr:rowOff>76200</xdr:rowOff>
    </xdr:from>
    <xdr:to>
      <xdr:col>12</xdr:col>
      <xdr:colOff>447674</xdr:colOff>
      <xdr:row>5</xdr:row>
      <xdr:rowOff>123825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/>
      </xdr:nvSpPr>
      <xdr:spPr>
        <a:xfrm>
          <a:off x="1144904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1057275</xdr:colOff>
      <xdr:row>6</xdr:row>
      <xdr:rowOff>114300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14299" y="28575"/>
          <a:ext cx="2771776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17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21507" name="Drop Dow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17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21508" name="Drop Dow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17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209550</xdr:colOff>
      <xdr:row>6</xdr:row>
      <xdr:rowOff>123825</xdr:rowOff>
    </xdr:from>
    <xdr:to>
      <xdr:col>3</xdr:col>
      <xdr:colOff>165318</xdr:colOff>
      <xdr:row>8</xdr:row>
      <xdr:rowOff>200463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/>
      </xdr:nvSpPr>
      <xdr:spPr>
        <a:xfrm>
          <a:off x="209550" y="126682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76200</xdr:rowOff>
    </xdr:from>
    <xdr:to>
      <xdr:col>7</xdr:col>
      <xdr:colOff>123826</xdr:colOff>
      <xdr:row>5</xdr:row>
      <xdr:rowOff>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/>
      </xdr:nvSpPr>
      <xdr:spPr>
        <a:xfrm>
          <a:off x="5638800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66675</xdr:rowOff>
    </xdr:from>
    <xdr:to>
      <xdr:col>5</xdr:col>
      <xdr:colOff>552449</xdr:colOff>
      <xdr:row>5</xdr:row>
      <xdr:rowOff>114300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/>
      </xdr:nvSpPr>
      <xdr:spPr>
        <a:xfrm>
          <a:off x="6905624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0</xdr:row>
      <xdr:rowOff>76200</xdr:rowOff>
    </xdr:from>
    <xdr:to>
      <xdr:col>14</xdr:col>
      <xdr:colOff>47626</xdr:colOff>
      <xdr:row>5</xdr:row>
      <xdr:rowOff>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/>
      </xdr:nvSpPr>
      <xdr:spPr>
        <a:xfrm>
          <a:off x="10191750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47624</xdr:colOff>
      <xdr:row>4</xdr:row>
      <xdr:rowOff>66675</xdr:rowOff>
    </xdr:from>
    <xdr:to>
      <xdr:col>12</xdr:col>
      <xdr:colOff>219074</xdr:colOff>
      <xdr:row>5</xdr:row>
      <xdr:rowOff>114300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/>
      </xdr:nvSpPr>
      <xdr:spPr>
        <a:xfrm>
          <a:off x="11458574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1085850</xdr:colOff>
      <xdr:row>6</xdr:row>
      <xdr:rowOff>114300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14299" y="28575"/>
          <a:ext cx="2800351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8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18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18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18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9" name="Aşağı Ok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219075</xdr:colOff>
      <xdr:row>6</xdr:row>
      <xdr:rowOff>123825</xdr:rowOff>
    </xdr:from>
    <xdr:to>
      <xdr:col>3</xdr:col>
      <xdr:colOff>174843</xdr:colOff>
      <xdr:row>8</xdr:row>
      <xdr:rowOff>200463</xdr:rowOff>
    </xdr:to>
    <xdr:sp macro="" textlink="">
      <xdr:nvSpPr>
        <xdr:cNvPr id="10" name="Sol Ok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/>
      </xdr:nvSpPr>
      <xdr:spPr>
        <a:xfrm>
          <a:off x="219075" y="126682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3209925</xdr:colOff>
      <xdr:row>0</xdr:row>
      <xdr:rowOff>85725</xdr:rowOff>
    </xdr:from>
    <xdr:to>
      <xdr:col>7</xdr:col>
      <xdr:colOff>133351</xdr:colOff>
      <xdr:row>5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/>
      </xdr:nvSpPr>
      <xdr:spPr>
        <a:xfrm>
          <a:off x="564832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390524</xdr:colOff>
      <xdr:row>4</xdr:row>
      <xdr:rowOff>76200</xdr:rowOff>
    </xdr:from>
    <xdr:to>
      <xdr:col>5</xdr:col>
      <xdr:colOff>561974</xdr:colOff>
      <xdr:row>5</xdr:row>
      <xdr:rowOff>123825</xdr:rowOff>
    </xdr:to>
    <xdr:sp macro="" textlink="">
      <xdr:nvSpPr>
        <xdr:cNvPr id="12" name="Aşağı Ok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/>
      </xdr:nvSpPr>
      <xdr:spPr>
        <a:xfrm>
          <a:off x="691514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47625</xdr:colOff>
      <xdr:row>0</xdr:row>
      <xdr:rowOff>85725</xdr:rowOff>
    </xdr:from>
    <xdr:to>
      <xdr:col>14</xdr:col>
      <xdr:colOff>95251</xdr:colOff>
      <xdr:row>5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/>
      </xdr:nvSpPr>
      <xdr:spPr>
        <a:xfrm>
          <a:off x="1020127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95249</xdr:colOff>
      <xdr:row>4</xdr:row>
      <xdr:rowOff>76200</xdr:rowOff>
    </xdr:from>
    <xdr:to>
      <xdr:col>12</xdr:col>
      <xdr:colOff>266699</xdr:colOff>
      <xdr:row>5</xdr:row>
      <xdr:rowOff>123825</xdr:rowOff>
    </xdr:to>
    <xdr:sp macro="" textlink="">
      <xdr:nvSpPr>
        <xdr:cNvPr id="14" name="Aşağı Ok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SpPr/>
      </xdr:nvSpPr>
      <xdr:spPr>
        <a:xfrm>
          <a:off x="1146809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9</xdr:row>
          <xdr:rowOff>504825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1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19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19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9524</xdr:colOff>
      <xdr:row>0</xdr:row>
      <xdr:rowOff>57150</xdr:rowOff>
    </xdr:from>
    <xdr:to>
      <xdr:col>4</xdr:col>
      <xdr:colOff>933449</xdr:colOff>
      <xdr:row>6</xdr:row>
      <xdr:rowOff>142875</xdr:rowOff>
    </xdr:to>
    <xdr:sp macro="" textlink="">
      <xdr:nvSpPr>
        <xdr:cNvPr id="9" name="Sol O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/>
      </xdr:nvSpPr>
      <xdr:spPr>
        <a:xfrm>
          <a:off x="9524" y="57150"/>
          <a:ext cx="2752725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114301</xdr:colOff>
      <xdr:row>6</xdr:row>
      <xdr:rowOff>152400</xdr:rowOff>
    </xdr:from>
    <xdr:to>
      <xdr:col>3</xdr:col>
      <xdr:colOff>70069</xdr:colOff>
      <xdr:row>8</xdr:row>
      <xdr:rowOff>229038</xdr:rowOff>
    </xdr:to>
    <xdr:sp macro="" textlink="">
      <xdr:nvSpPr>
        <xdr:cNvPr id="10" name="Sol Ok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/>
      </xdr:nvSpPr>
      <xdr:spPr>
        <a:xfrm>
          <a:off x="114301" y="129540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3209925</xdr:colOff>
      <xdr:row>0</xdr:row>
      <xdr:rowOff>95250</xdr:rowOff>
    </xdr:from>
    <xdr:to>
      <xdr:col>7</xdr:col>
      <xdr:colOff>133351</xdr:colOff>
      <xdr:row>5</xdr:row>
      <xdr:rowOff>19050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/>
      </xdr:nvSpPr>
      <xdr:spPr>
        <a:xfrm>
          <a:off x="564832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390524</xdr:colOff>
      <xdr:row>4</xdr:row>
      <xdr:rowOff>85725</xdr:rowOff>
    </xdr:from>
    <xdr:to>
      <xdr:col>5</xdr:col>
      <xdr:colOff>561974</xdr:colOff>
      <xdr:row>5</xdr:row>
      <xdr:rowOff>133350</xdr:rowOff>
    </xdr:to>
    <xdr:sp macro="" textlink="">
      <xdr:nvSpPr>
        <xdr:cNvPr id="12" name="Aşağı Ok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/>
      </xdr:nvSpPr>
      <xdr:spPr>
        <a:xfrm>
          <a:off x="691514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76200</xdr:colOff>
      <xdr:row>0</xdr:row>
      <xdr:rowOff>95250</xdr:rowOff>
    </xdr:from>
    <xdr:to>
      <xdr:col>14</xdr:col>
      <xdr:colOff>123826</xdr:colOff>
      <xdr:row>5</xdr:row>
      <xdr:rowOff>19050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SpPr/>
      </xdr:nvSpPr>
      <xdr:spPr>
        <a:xfrm>
          <a:off x="10201275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123824</xdr:colOff>
      <xdr:row>4</xdr:row>
      <xdr:rowOff>85725</xdr:rowOff>
    </xdr:from>
    <xdr:to>
      <xdr:col>12</xdr:col>
      <xdr:colOff>295274</xdr:colOff>
      <xdr:row>5</xdr:row>
      <xdr:rowOff>133350</xdr:rowOff>
    </xdr:to>
    <xdr:sp macro="" textlink="">
      <xdr:nvSpPr>
        <xdr:cNvPr id="14" name="Aşağı Ok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SpPr/>
      </xdr:nvSpPr>
      <xdr:spPr>
        <a:xfrm>
          <a:off x="11468099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9</xdr:row>
          <xdr:rowOff>504825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A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7411" name="Drop Dow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1A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17412" name="Drop Down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1A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904874</xdr:colOff>
      <xdr:row>6</xdr:row>
      <xdr:rowOff>276225</xdr:rowOff>
    </xdr:to>
    <xdr:sp macro="" textlink="">
      <xdr:nvSpPr>
        <xdr:cNvPr id="9" name="Sol O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/>
      </xdr:nvSpPr>
      <xdr:spPr>
        <a:xfrm>
          <a:off x="0" y="190500"/>
          <a:ext cx="2733674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104776</xdr:colOff>
      <xdr:row>6</xdr:row>
      <xdr:rowOff>285750</xdr:rowOff>
    </xdr:from>
    <xdr:to>
      <xdr:col>3</xdr:col>
      <xdr:colOff>60544</xdr:colOff>
      <xdr:row>8</xdr:row>
      <xdr:rowOff>362388</xdr:rowOff>
    </xdr:to>
    <xdr:sp macro="" textlink="">
      <xdr:nvSpPr>
        <xdr:cNvPr id="10" name="Sol Ok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/>
      </xdr:nvSpPr>
      <xdr:spPr>
        <a:xfrm>
          <a:off x="104776" y="14287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3200400</xdr:colOff>
      <xdr:row>0</xdr:row>
      <xdr:rowOff>76200</xdr:rowOff>
    </xdr:from>
    <xdr:to>
      <xdr:col>7</xdr:col>
      <xdr:colOff>123826</xdr:colOff>
      <xdr:row>5</xdr:row>
      <xdr:rowOff>0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/>
      </xdr:nvSpPr>
      <xdr:spPr>
        <a:xfrm>
          <a:off x="5638800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380999</xdr:colOff>
      <xdr:row>4</xdr:row>
      <xdr:rowOff>66675</xdr:rowOff>
    </xdr:from>
    <xdr:to>
      <xdr:col>5</xdr:col>
      <xdr:colOff>552449</xdr:colOff>
      <xdr:row>5</xdr:row>
      <xdr:rowOff>114300</xdr:rowOff>
    </xdr:to>
    <xdr:sp macro="" textlink="">
      <xdr:nvSpPr>
        <xdr:cNvPr id="12" name="Aşağı Ok 11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/>
      </xdr:nvSpPr>
      <xdr:spPr>
        <a:xfrm>
          <a:off x="6905624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0</xdr:row>
      <xdr:rowOff>76200</xdr:rowOff>
    </xdr:from>
    <xdr:to>
      <xdr:col>14</xdr:col>
      <xdr:colOff>161926</xdr:colOff>
      <xdr:row>5</xdr:row>
      <xdr:rowOff>0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/>
      </xdr:nvSpPr>
      <xdr:spPr>
        <a:xfrm>
          <a:off x="10191750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161924</xdr:colOff>
      <xdr:row>4</xdr:row>
      <xdr:rowOff>66675</xdr:rowOff>
    </xdr:from>
    <xdr:to>
      <xdr:col>12</xdr:col>
      <xdr:colOff>333374</xdr:colOff>
      <xdr:row>5</xdr:row>
      <xdr:rowOff>114300</xdr:rowOff>
    </xdr:to>
    <xdr:sp macro="" textlink="">
      <xdr:nvSpPr>
        <xdr:cNvPr id="14" name="Aşağı Ok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/>
      </xdr:nvSpPr>
      <xdr:spPr>
        <a:xfrm>
          <a:off x="11458574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9</xdr:row>
          <xdr:rowOff>504825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1B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1B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16388" name="Drop Down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1B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7" name="Aşağı Ok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1009650</xdr:colOff>
      <xdr:row>6</xdr:row>
      <xdr:rowOff>85725</xdr:rowOff>
    </xdr:to>
    <xdr:sp macro="" textlink="">
      <xdr:nvSpPr>
        <xdr:cNvPr id="8" name="Sol O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/>
      </xdr:nvSpPr>
      <xdr:spPr>
        <a:xfrm>
          <a:off x="0" y="0"/>
          <a:ext cx="2838450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104776</xdr:colOff>
      <xdr:row>6</xdr:row>
      <xdr:rowOff>95250</xdr:rowOff>
    </xdr:from>
    <xdr:to>
      <xdr:col>3</xdr:col>
      <xdr:colOff>60544</xdr:colOff>
      <xdr:row>8</xdr:row>
      <xdr:rowOff>171888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/>
      </xdr:nvSpPr>
      <xdr:spPr>
        <a:xfrm>
          <a:off x="104776" y="12382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3219450</xdr:colOff>
      <xdr:row>0</xdr:row>
      <xdr:rowOff>76200</xdr:rowOff>
    </xdr:from>
    <xdr:to>
      <xdr:col>7</xdr:col>
      <xdr:colOff>142876</xdr:colOff>
      <xdr:row>5</xdr:row>
      <xdr:rowOff>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/>
      </xdr:nvSpPr>
      <xdr:spPr>
        <a:xfrm>
          <a:off x="5657850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400049</xdr:colOff>
      <xdr:row>4</xdr:row>
      <xdr:rowOff>66675</xdr:rowOff>
    </xdr:from>
    <xdr:to>
      <xdr:col>5</xdr:col>
      <xdr:colOff>571499</xdr:colOff>
      <xdr:row>5</xdr:row>
      <xdr:rowOff>114300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/>
      </xdr:nvSpPr>
      <xdr:spPr>
        <a:xfrm>
          <a:off x="6924674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0</xdr:row>
      <xdr:rowOff>76200</xdr:rowOff>
    </xdr:from>
    <xdr:to>
      <xdr:col>14</xdr:col>
      <xdr:colOff>19051</xdr:colOff>
      <xdr:row>5</xdr:row>
      <xdr:rowOff>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/>
      </xdr:nvSpPr>
      <xdr:spPr>
        <a:xfrm>
          <a:off x="10210800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19049</xdr:colOff>
      <xdr:row>4</xdr:row>
      <xdr:rowOff>66675</xdr:rowOff>
    </xdr:from>
    <xdr:to>
      <xdr:col>12</xdr:col>
      <xdr:colOff>190499</xdr:colOff>
      <xdr:row>5</xdr:row>
      <xdr:rowOff>114300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/>
      </xdr:nvSpPr>
      <xdr:spPr>
        <a:xfrm>
          <a:off x="11477624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1C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9</xdr:row>
          <xdr:rowOff>504825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1C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1C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1C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7" name="Aşağı Ok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1333500</xdr:colOff>
      <xdr:row>6</xdr:row>
      <xdr:rowOff>85725</xdr:rowOff>
    </xdr:to>
    <xdr:sp macro="" textlink="">
      <xdr:nvSpPr>
        <xdr:cNvPr id="8" name="Sol O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/>
      </xdr:nvSpPr>
      <xdr:spPr>
        <a:xfrm>
          <a:off x="0" y="0"/>
          <a:ext cx="3162300" cy="122872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again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2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104776</xdr:colOff>
      <xdr:row>6</xdr:row>
      <xdr:rowOff>95250</xdr:rowOff>
    </xdr:from>
    <xdr:to>
      <xdr:col>3</xdr:col>
      <xdr:colOff>67688</xdr:colOff>
      <xdr:row>8</xdr:row>
      <xdr:rowOff>171888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/>
      </xdr:nvSpPr>
      <xdr:spPr>
        <a:xfrm>
          <a:off x="104776" y="12382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85725</xdr:rowOff>
    </xdr:from>
    <xdr:to>
      <xdr:col>7</xdr:col>
      <xdr:colOff>114301</xdr:colOff>
      <xdr:row>5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/>
      </xdr:nvSpPr>
      <xdr:spPr>
        <a:xfrm>
          <a:off x="562927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76200</xdr:rowOff>
    </xdr:from>
    <xdr:to>
      <xdr:col>5</xdr:col>
      <xdr:colOff>542924</xdr:colOff>
      <xdr:row>5</xdr:row>
      <xdr:rowOff>123825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/>
      </xdr:nvSpPr>
      <xdr:spPr>
        <a:xfrm>
          <a:off x="689609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</xdr:colOff>
      <xdr:row>0</xdr:row>
      <xdr:rowOff>85725</xdr:rowOff>
    </xdr:from>
    <xdr:to>
      <xdr:col>14</xdr:col>
      <xdr:colOff>76201</xdr:colOff>
      <xdr:row>5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/>
      </xdr:nvSpPr>
      <xdr:spPr>
        <a:xfrm>
          <a:off x="10182225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76199</xdr:colOff>
      <xdr:row>4</xdr:row>
      <xdr:rowOff>76200</xdr:rowOff>
    </xdr:from>
    <xdr:to>
      <xdr:col>12</xdr:col>
      <xdr:colOff>247649</xdr:colOff>
      <xdr:row>5</xdr:row>
      <xdr:rowOff>123825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/>
      </xdr:nvSpPr>
      <xdr:spPr>
        <a:xfrm>
          <a:off x="11449049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1038225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4298" y="28575"/>
          <a:ext cx="2752727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88065" name="Drop Dow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2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88066" name="Drop Dow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2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88067" name="Drop Down 3" hidden="1">
              <a:extLst>
                <a:ext uri="{63B3BB69-23CF-44E3-9099-C40C66FF867C}">
                  <a14:compatExt spid="_x0000_s88067"/>
                </a:ext>
                <a:ext uri="{FF2B5EF4-FFF2-40B4-BE49-F238E27FC236}">
                  <a16:creationId xmlns:a16="http://schemas.microsoft.com/office/drawing/2014/main" id="{00000000-0008-0000-0200-000003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88068" name="Drop Down 4" hidden="1">
              <a:extLst>
                <a:ext uri="{63B3BB69-23CF-44E3-9099-C40C66FF867C}">
                  <a14:compatExt spid="_x0000_s88068"/>
                </a:ext>
                <a:ext uri="{FF2B5EF4-FFF2-40B4-BE49-F238E27FC236}">
                  <a16:creationId xmlns:a16="http://schemas.microsoft.com/office/drawing/2014/main" id="{00000000-0008-0000-0200-000004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219075</xdr:rowOff>
    </xdr:from>
    <xdr:to>
      <xdr:col>3</xdr:col>
      <xdr:colOff>222468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66700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3152775</xdr:colOff>
      <xdr:row>0</xdr:row>
      <xdr:rowOff>76200</xdr:rowOff>
    </xdr:from>
    <xdr:to>
      <xdr:col>7</xdr:col>
      <xdr:colOff>76201</xdr:colOff>
      <xdr:row>5</xdr:row>
      <xdr:rowOff>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59117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333374</xdr:colOff>
      <xdr:row>4</xdr:row>
      <xdr:rowOff>66675</xdr:rowOff>
    </xdr:from>
    <xdr:to>
      <xdr:col>5</xdr:col>
      <xdr:colOff>504824</xdr:colOff>
      <xdr:row>5</xdr:row>
      <xdr:rowOff>114300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5799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</xdr:colOff>
      <xdr:row>0</xdr:row>
      <xdr:rowOff>76200</xdr:rowOff>
    </xdr:from>
    <xdr:to>
      <xdr:col>14</xdr:col>
      <xdr:colOff>76201</xdr:colOff>
      <xdr:row>5</xdr:row>
      <xdr:rowOff>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14412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76199</xdr:colOff>
      <xdr:row>4</xdr:row>
      <xdr:rowOff>66675</xdr:rowOff>
    </xdr:from>
    <xdr:to>
      <xdr:col>12</xdr:col>
      <xdr:colOff>247649</xdr:colOff>
      <xdr:row>5</xdr:row>
      <xdr:rowOff>114300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141094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133350</xdr:colOff>
      <xdr:row>1</xdr:row>
      <xdr:rowOff>0</xdr:rowOff>
    </xdr:from>
    <xdr:to>
      <xdr:col>25</xdr:col>
      <xdr:colOff>427354</xdr:colOff>
      <xdr:row>14</xdr:row>
      <xdr:rowOff>142874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1" t="5475" r="21600" b="15274"/>
        <a:stretch/>
      </xdr:blipFill>
      <xdr:spPr bwMode="auto">
        <a:xfrm>
          <a:off x="11430000" y="0"/>
          <a:ext cx="3951604" cy="3629024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16</xdr:row>
      <xdr:rowOff>28575</xdr:rowOff>
    </xdr:from>
    <xdr:to>
      <xdr:col>4</xdr:col>
      <xdr:colOff>72586</xdr:colOff>
      <xdr:row>21</xdr:row>
      <xdr:rowOff>180975</xdr:rowOff>
    </xdr:to>
    <xdr:sp macro="" textlink="">
      <xdr:nvSpPr>
        <xdr:cNvPr id="2" name="Sol Ok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123825" y="2314575"/>
          <a:ext cx="1777561" cy="1104900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10</xdr:row>
      <xdr:rowOff>123826</xdr:rowOff>
    </xdr:from>
    <xdr:to>
      <xdr:col>5</xdr:col>
      <xdr:colOff>266701</xdr:colOff>
      <xdr:row>16</xdr:row>
      <xdr:rowOff>123826</xdr:rowOff>
    </xdr:to>
    <xdr:sp macro="" textlink="">
      <xdr:nvSpPr>
        <xdr:cNvPr id="2" name="Yuvarlatılmış 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781051" y="2028826"/>
          <a:ext cx="2533650" cy="1143000"/>
        </a:xfrm>
        <a:prstGeom prst="roundRect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2000" b="1"/>
            <a:t>DOMİNANT    MARKER</a:t>
          </a:r>
          <a:endParaRPr lang="en-US" sz="2000" b="1"/>
        </a:p>
      </xdr:txBody>
    </xdr:sp>
    <xdr:clientData/>
  </xdr:twoCellAnchor>
  <xdr:twoCellAnchor>
    <xdr:from>
      <xdr:col>5</xdr:col>
      <xdr:colOff>438151</xdr:colOff>
      <xdr:row>10</xdr:row>
      <xdr:rowOff>133351</xdr:rowOff>
    </xdr:from>
    <xdr:to>
      <xdr:col>9</xdr:col>
      <xdr:colOff>533401</xdr:colOff>
      <xdr:row>16</xdr:row>
      <xdr:rowOff>133351</xdr:rowOff>
    </xdr:to>
    <xdr:sp macro="" textlink="">
      <xdr:nvSpPr>
        <xdr:cNvPr id="3" name="Yuvarlatılmış Dikdört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3486151" y="2038351"/>
          <a:ext cx="2533650" cy="1143000"/>
        </a:xfrm>
        <a:prstGeom prst="roundRect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2000" b="1"/>
            <a:t>CO-DOMİNANT MARKER</a:t>
          </a:r>
          <a:endParaRPr lang="en-US" sz="2000" b="1"/>
        </a:p>
      </xdr:txBody>
    </xdr:sp>
    <xdr:clientData/>
  </xdr:twoCellAnchor>
  <xdr:twoCellAnchor>
    <xdr:from>
      <xdr:col>3</xdr:col>
      <xdr:colOff>257175</xdr:colOff>
      <xdr:row>17</xdr:row>
      <xdr:rowOff>66675</xdr:rowOff>
    </xdr:from>
    <xdr:to>
      <xdr:col>7</xdr:col>
      <xdr:colOff>552450</xdr:colOff>
      <xdr:row>19</xdr:row>
      <xdr:rowOff>114300</xdr:rowOff>
    </xdr:to>
    <xdr:sp macro="" textlink="">
      <xdr:nvSpPr>
        <xdr:cNvPr id="4" name="Yuvarlatılmış Dikdört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/>
      </xdr:nvSpPr>
      <xdr:spPr>
        <a:xfrm>
          <a:off x="2085975" y="3305175"/>
          <a:ext cx="2733675" cy="42862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rgbClr val="FFFF00"/>
              </a:solidFill>
            </a:rPr>
            <a:t>References for </a:t>
          </a:r>
          <a:r>
            <a:rPr lang="tr-TR" sz="1100" baseline="0">
              <a:solidFill>
                <a:srgbClr val="FFFF00"/>
              </a:solidFill>
            </a:rPr>
            <a:t> calculations (formulas)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12</xdr:col>
      <xdr:colOff>485774</xdr:colOff>
      <xdr:row>0</xdr:row>
      <xdr:rowOff>0</xdr:rowOff>
    </xdr:from>
    <xdr:to>
      <xdr:col>20</xdr:col>
      <xdr:colOff>276225</xdr:colOff>
      <xdr:row>22</xdr:row>
      <xdr:rowOff>95251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1" t="5475" r="21600" b="15274"/>
        <a:stretch/>
      </xdr:blipFill>
      <xdr:spPr bwMode="auto">
        <a:xfrm>
          <a:off x="7800974" y="0"/>
          <a:ext cx="4667251" cy="428625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19166</xdr:colOff>
      <xdr:row>4</xdr:row>
      <xdr:rowOff>31583</xdr:rowOff>
    </xdr:from>
    <xdr:to>
      <xdr:col>4</xdr:col>
      <xdr:colOff>228716</xdr:colOff>
      <xdr:row>6</xdr:row>
      <xdr:rowOff>3008</xdr:rowOff>
    </xdr:to>
    <xdr:sp macro="" textlink="">
      <xdr:nvSpPr>
        <xdr:cNvPr id="3" name="Yuvarlatılmış 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1843570" y="793583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16544</xdr:colOff>
      <xdr:row>6</xdr:row>
      <xdr:rowOff>53642</xdr:rowOff>
    </xdr:from>
    <xdr:to>
      <xdr:col>4</xdr:col>
      <xdr:colOff>226094</xdr:colOff>
      <xdr:row>8</xdr:row>
      <xdr:rowOff>25067</xdr:rowOff>
    </xdr:to>
    <xdr:sp macro="" textlink="">
      <xdr:nvSpPr>
        <xdr:cNvPr id="5" name="Yuvarlatılmış Dikdört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/>
      </xdr:nvSpPr>
      <xdr:spPr>
        <a:xfrm>
          <a:off x="1851360" y="1196642"/>
          <a:ext cx="821155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3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17585</xdr:colOff>
      <xdr:row>8</xdr:row>
      <xdr:rowOff>66675</xdr:rowOff>
    </xdr:from>
    <xdr:to>
      <xdr:col>4</xdr:col>
      <xdr:colOff>227135</xdr:colOff>
      <xdr:row>10</xdr:row>
      <xdr:rowOff>38100</xdr:rowOff>
    </xdr:to>
    <xdr:sp macro="" textlink="">
      <xdr:nvSpPr>
        <xdr:cNvPr id="6" name="Yuvarlatılmış Dikdört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/>
      </xdr:nvSpPr>
      <xdr:spPr>
        <a:xfrm>
          <a:off x="1841989" y="1590675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4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25027</xdr:colOff>
      <xdr:row>10</xdr:row>
      <xdr:rowOff>88733</xdr:rowOff>
    </xdr:from>
    <xdr:to>
      <xdr:col>4</xdr:col>
      <xdr:colOff>234577</xdr:colOff>
      <xdr:row>12</xdr:row>
      <xdr:rowOff>60158</xdr:rowOff>
    </xdr:to>
    <xdr:sp macro="" textlink="">
      <xdr:nvSpPr>
        <xdr:cNvPr id="7" name="Yuvarlatılmış Dikdörtgen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/>
      </xdr:nvSpPr>
      <xdr:spPr>
        <a:xfrm>
          <a:off x="1849431" y="1993733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5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22405</xdr:colOff>
      <xdr:row>12</xdr:row>
      <xdr:rowOff>110792</xdr:rowOff>
    </xdr:from>
    <xdr:to>
      <xdr:col>4</xdr:col>
      <xdr:colOff>231955</xdr:colOff>
      <xdr:row>14</xdr:row>
      <xdr:rowOff>82217</xdr:rowOff>
    </xdr:to>
    <xdr:sp macro="" textlink="">
      <xdr:nvSpPr>
        <xdr:cNvPr id="8" name="Yuvarlatılmış Dikdörtgen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/>
      </xdr:nvSpPr>
      <xdr:spPr>
        <a:xfrm>
          <a:off x="1846809" y="2396792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6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13922</xdr:colOff>
      <xdr:row>14</xdr:row>
      <xdr:rowOff>119584</xdr:rowOff>
    </xdr:from>
    <xdr:to>
      <xdr:col>4</xdr:col>
      <xdr:colOff>223472</xdr:colOff>
      <xdr:row>16</xdr:row>
      <xdr:rowOff>91009</xdr:rowOff>
    </xdr:to>
    <xdr:sp macro="" textlink="">
      <xdr:nvSpPr>
        <xdr:cNvPr id="9" name="Yuvarlatılmış Dikdörtgen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/>
      </xdr:nvSpPr>
      <xdr:spPr>
        <a:xfrm>
          <a:off x="1838326" y="2786584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7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14963</xdr:colOff>
      <xdr:row>16</xdr:row>
      <xdr:rowOff>132617</xdr:rowOff>
    </xdr:from>
    <xdr:to>
      <xdr:col>4</xdr:col>
      <xdr:colOff>224513</xdr:colOff>
      <xdr:row>18</xdr:row>
      <xdr:rowOff>104042</xdr:rowOff>
    </xdr:to>
    <xdr:sp macro="" textlink="">
      <xdr:nvSpPr>
        <xdr:cNvPr id="10" name="Yuvarlatılmış Dikdörtgen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/>
      </xdr:nvSpPr>
      <xdr:spPr>
        <a:xfrm>
          <a:off x="1854273" y="3110548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8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22405</xdr:colOff>
      <xdr:row>18</xdr:row>
      <xdr:rowOff>154675</xdr:rowOff>
    </xdr:from>
    <xdr:to>
      <xdr:col>4</xdr:col>
      <xdr:colOff>231955</xdr:colOff>
      <xdr:row>20</xdr:row>
      <xdr:rowOff>126100</xdr:rowOff>
    </xdr:to>
    <xdr:sp macro="" textlink="">
      <xdr:nvSpPr>
        <xdr:cNvPr id="11" name="Yuvarlatılmış Dikdörtgen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/>
      </xdr:nvSpPr>
      <xdr:spPr>
        <a:xfrm>
          <a:off x="1846809" y="3583675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9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3</xdr:col>
      <xdr:colOff>19783</xdr:colOff>
      <xdr:row>20</xdr:row>
      <xdr:rowOff>176734</xdr:rowOff>
    </xdr:from>
    <xdr:to>
      <xdr:col>4</xdr:col>
      <xdr:colOff>229333</xdr:colOff>
      <xdr:row>22</xdr:row>
      <xdr:rowOff>148159</xdr:rowOff>
    </xdr:to>
    <xdr:sp macro="" textlink="">
      <xdr:nvSpPr>
        <xdr:cNvPr id="12" name="Yuvarlatılmış Dikdörtgen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/>
      </xdr:nvSpPr>
      <xdr:spPr>
        <a:xfrm>
          <a:off x="1844187" y="3986734"/>
          <a:ext cx="817684" cy="352425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10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380007</xdr:colOff>
      <xdr:row>2</xdr:row>
      <xdr:rowOff>7336</xdr:rowOff>
    </xdr:from>
    <xdr:to>
      <xdr:col>5</xdr:col>
      <xdr:colOff>589558</xdr:colOff>
      <xdr:row>3</xdr:row>
      <xdr:rowOff>169261</xdr:rowOff>
    </xdr:to>
    <xdr:sp macro="" textlink="">
      <xdr:nvSpPr>
        <xdr:cNvPr id="13" name="Yuvarlatılmış Dikdörtgen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/>
      </xdr:nvSpPr>
      <xdr:spPr>
        <a:xfrm>
          <a:off x="2832421" y="379577"/>
          <a:ext cx="822654" cy="34804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11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387449</xdr:colOff>
      <xdr:row>4</xdr:row>
      <xdr:rowOff>29394</xdr:rowOff>
    </xdr:from>
    <xdr:to>
      <xdr:col>5</xdr:col>
      <xdr:colOff>597000</xdr:colOff>
      <xdr:row>6</xdr:row>
      <xdr:rowOff>819</xdr:rowOff>
    </xdr:to>
    <xdr:sp macro="" textlink="">
      <xdr:nvSpPr>
        <xdr:cNvPr id="14" name="Yuvarlatılmış Dikdörtgen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/>
      </xdr:nvSpPr>
      <xdr:spPr>
        <a:xfrm>
          <a:off x="2839863" y="773877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12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384827</xdr:colOff>
      <xdr:row>6</xdr:row>
      <xdr:rowOff>51453</xdr:rowOff>
    </xdr:from>
    <xdr:to>
      <xdr:col>5</xdr:col>
      <xdr:colOff>594378</xdr:colOff>
      <xdr:row>8</xdr:row>
      <xdr:rowOff>22878</xdr:rowOff>
    </xdr:to>
    <xdr:sp macro="" textlink="">
      <xdr:nvSpPr>
        <xdr:cNvPr id="15" name="Yuvarlatılmış Dikdörtgen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/>
      </xdr:nvSpPr>
      <xdr:spPr>
        <a:xfrm>
          <a:off x="2837241" y="1168177"/>
          <a:ext cx="822654" cy="343667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13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385868</xdr:colOff>
      <xdr:row>8</xdr:row>
      <xdr:rowOff>64486</xdr:rowOff>
    </xdr:from>
    <xdr:to>
      <xdr:col>5</xdr:col>
      <xdr:colOff>595419</xdr:colOff>
      <xdr:row>10</xdr:row>
      <xdr:rowOff>35911</xdr:rowOff>
    </xdr:to>
    <xdr:sp macro="" textlink="">
      <xdr:nvSpPr>
        <xdr:cNvPr id="16" name="Yuvarlatılmış Dikdörtgen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/>
      </xdr:nvSpPr>
      <xdr:spPr>
        <a:xfrm>
          <a:off x="2838282" y="1553452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14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393310</xdr:colOff>
      <xdr:row>10</xdr:row>
      <xdr:rowOff>86544</xdr:rowOff>
    </xdr:from>
    <xdr:to>
      <xdr:col>5</xdr:col>
      <xdr:colOff>602861</xdr:colOff>
      <xdr:row>12</xdr:row>
      <xdr:rowOff>57969</xdr:rowOff>
    </xdr:to>
    <xdr:sp macro="" textlink="">
      <xdr:nvSpPr>
        <xdr:cNvPr id="17" name="Yuvarlatılmış Dikdörtgen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/>
      </xdr:nvSpPr>
      <xdr:spPr>
        <a:xfrm>
          <a:off x="2845724" y="1947751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15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390688</xdr:colOff>
      <xdr:row>12</xdr:row>
      <xdr:rowOff>108603</xdr:rowOff>
    </xdr:from>
    <xdr:to>
      <xdr:col>5</xdr:col>
      <xdr:colOff>600239</xdr:colOff>
      <xdr:row>14</xdr:row>
      <xdr:rowOff>80028</xdr:rowOff>
    </xdr:to>
    <xdr:sp macro="" textlink="">
      <xdr:nvSpPr>
        <xdr:cNvPr id="18" name="Yuvarlatılmış Dikdörtgen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/>
      </xdr:nvSpPr>
      <xdr:spPr>
        <a:xfrm>
          <a:off x="2843102" y="2342051"/>
          <a:ext cx="822654" cy="343667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16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382205</xdr:colOff>
      <xdr:row>14</xdr:row>
      <xdr:rowOff>117395</xdr:rowOff>
    </xdr:from>
    <xdr:to>
      <xdr:col>5</xdr:col>
      <xdr:colOff>591756</xdr:colOff>
      <xdr:row>16</xdr:row>
      <xdr:rowOff>88820</xdr:rowOff>
    </xdr:to>
    <xdr:sp macro="" textlink="">
      <xdr:nvSpPr>
        <xdr:cNvPr id="19" name="Yuvarlatılmış Dikdörtgen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/>
      </xdr:nvSpPr>
      <xdr:spPr>
        <a:xfrm>
          <a:off x="2834619" y="2723085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17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383246</xdr:colOff>
      <xdr:row>16</xdr:row>
      <xdr:rowOff>130428</xdr:rowOff>
    </xdr:from>
    <xdr:to>
      <xdr:col>5</xdr:col>
      <xdr:colOff>592797</xdr:colOff>
      <xdr:row>18</xdr:row>
      <xdr:rowOff>101853</xdr:rowOff>
    </xdr:to>
    <xdr:sp macro="" textlink="">
      <xdr:nvSpPr>
        <xdr:cNvPr id="20" name="Yuvarlatılmış Dikdörtgen 1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/>
      </xdr:nvSpPr>
      <xdr:spPr>
        <a:xfrm>
          <a:off x="2835660" y="3108359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18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390688</xdr:colOff>
      <xdr:row>18</xdr:row>
      <xdr:rowOff>152486</xdr:rowOff>
    </xdr:from>
    <xdr:to>
      <xdr:col>5</xdr:col>
      <xdr:colOff>600239</xdr:colOff>
      <xdr:row>20</xdr:row>
      <xdr:rowOff>123911</xdr:rowOff>
    </xdr:to>
    <xdr:sp macro="" textlink="">
      <xdr:nvSpPr>
        <xdr:cNvPr id="21" name="Yuvarlatılmış Dikdörtgen 2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/>
      </xdr:nvSpPr>
      <xdr:spPr>
        <a:xfrm>
          <a:off x="2843102" y="3502658"/>
          <a:ext cx="822654" cy="343667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19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4</xdr:col>
      <xdr:colOff>388066</xdr:colOff>
      <xdr:row>20</xdr:row>
      <xdr:rowOff>174545</xdr:rowOff>
    </xdr:from>
    <xdr:to>
      <xdr:col>5</xdr:col>
      <xdr:colOff>597617</xdr:colOff>
      <xdr:row>22</xdr:row>
      <xdr:rowOff>145970</xdr:rowOff>
    </xdr:to>
    <xdr:sp macro="" textlink="">
      <xdr:nvSpPr>
        <xdr:cNvPr id="22" name="Yuvarlatılmış Dikdörtgen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/>
      </xdr:nvSpPr>
      <xdr:spPr>
        <a:xfrm>
          <a:off x="2840480" y="3896959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20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109482</xdr:colOff>
      <xdr:row>2</xdr:row>
      <xdr:rowOff>10948</xdr:rowOff>
    </xdr:from>
    <xdr:to>
      <xdr:col>7</xdr:col>
      <xdr:colOff>319033</xdr:colOff>
      <xdr:row>3</xdr:row>
      <xdr:rowOff>172873</xdr:rowOff>
    </xdr:to>
    <xdr:sp macro="" textlink="">
      <xdr:nvSpPr>
        <xdr:cNvPr id="23" name="Yuvarlatılmış Dikdörtgen 2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/>
      </xdr:nvSpPr>
      <xdr:spPr>
        <a:xfrm>
          <a:off x="3788103" y="383189"/>
          <a:ext cx="822654" cy="34804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21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116925</xdr:colOff>
      <xdr:row>18</xdr:row>
      <xdr:rowOff>164386</xdr:rowOff>
    </xdr:from>
    <xdr:to>
      <xdr:col>7</xdr:col>
      <xdr:colOff>326476</xdr:colOff>
      <xdr:row>20</xdr:row>
      <xdr:rowOff>135810</xdr:rowOff>
    </xdr:to>
    <xdr:sp macro="" textlink="">
      <xdr:nvSpPr>
        <xdr:cNvPr id="24" name="Yuvarlatılmış Dikdörtgen 2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/>
      </xdr:nvSpPr>
      <xdr:spPr>
        <a:xfrm>
          <a:off x="3795546" y="3514558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29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114302</xdr:colOff>
      <xdr:row>4</xdr:row>
      <xdr:rowOff>44126</xdr:rowOff>
    </xdr:from>
    <xdr:to>
      <xdr:col>7</xdr:col>
      <xdr:colOff>323853</xdr:colOff>
      <xdr:row>6</xdr:row>
      <xdr:rowOff>15552</xdr:rowOff>
    </xdr:to>
    <xdr:sp macro="" textlink="">
      <xdr:nvSpPr>
        <xdr:cNvPr id="25" name="Yuvarlatılmış Dikdörtgen 2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/>
      </xdr:nvSpPr>
      <xdr:spPr>
        <a:xfrm>
          <a:off x="3792923" y="788609"/>
          <a:ext cx="822654" cy="343667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22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115343</xdr:colOff>
      <xdr:row>6</xdr:row>
      <xdr:rowOff>57160</xdr:rowOff>
    </xdr:from>
    <xdr:to>
      <xdr:col>7</xdr:col>
      <xdr:colOff>324894</xdr:colOff>
      <xdr:row>8</xdr:row>
      <xdr:rowOff>28584</xdr:rowOff>
    </xdr:to>
    <xdr:sp macro="" textlink="">
      <xdr:nvSpPr>
        <xdr:cNvPr id="26" name="Yuvarlatılmış Dikdörtgen 2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/>
      </xdr:nvSpPr>
      <xdr:spPr>
        <a:xfrm>
          <a:off x="3793964" y="1173884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23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122785</xdr:colOff>
      <xdr:row>8</xdr:row>
      <xdr:rowOff>79217</xdr:rowOff>
    </xdr:from>
    <xdr:to>
      <xdr:col>7</xdr:col>
      <xdr:colOff>332336</xdr:colOff>
      <xdr:row>10</xdr:row>
      <xdr:rowOff>50642</xdr:rowOff>
    </xdr:to>
    <xdr:sp macro="" textlink="">
      <xdr:nvSpPr>
        <xdr:cNvPr id="27" name="Yuvarlatılmış Dikdörtgen 2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/>
      </xdr:nvSpPr>
      <xdr:spPr>
        <a:xfrm>
          <a:off x="3801406" y="1568183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24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120163</xdr:colOff>
      <xdr:row>10</xdr:row>
      <xdr:rowOff>101276</xdr:rowOff>
    </xdr:from>
    <xdr:to>
      <xdr:col>7</xdr:col>
      <xdr:colOff>329714</xdr:colOff>
      <xdr:row>12</xdr:row>
      <xdr:rowOff>72702</xdr:rowOff>
    </xdr:to>
    <xdr:sp macro="" textlink="">
      <xdr:nvSpPr>
        <xdr:cNvPr id="28" name="Yuvarlatılmış Dikdörtgen 2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/>
      </xdr:nvSpPr>
      <xdr:spPr>
        <a:xfrm>
          <a:off x="3798784" y="1962483"/>
          <a:ext cx="822654" cy="343667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25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111680</xdr:colOff>
      <xdr:row>12</xdr:row>
      <xdr:rowOff>110069</xdr:rowOff>
    </xdr:from>
    <xdr:to>
      <xdr:col>7</xdr:col>
      <xdr:colOff>321231</xdr:colOff>
      <xdr:row>14</xdr:row>
      <xdr:rowOff>81493</xdr:rowOff>
    </xdr:to>
    <xdr:sp macro="" textlink="">
      <xdr:nvSpPr>
        <xdr:cNvPr id="29" name="Yuvarlatılmış Dikdörtgen 2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/>
      </xdr:nvSpPr>
      <xdr:spPr>
        <a:xfrm>
          <a:off x="3790301" y="2343517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26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112721</xdr:colOff>
      <xdr:row>14</xdr:row>
      <xdr:rowOff>123101</xdr:rowOff>
    </xdr:from>
    <xdr:to>
      <xdr:col>7</xdr:col>
      <xdr:colOff>322272</xdr:colOff>
      <xdr:row>16</xdr:row>
      <xdr:rowOff>94526</xdr:rowOff>
    </xdr:to>
    <xdr:sp macro="" textlink="">
      <xdr:nvSpPr>
        <xdr:cNvPr id="30" name="Yuvarlatılmış Dikdörtgen 2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/>
      </xdr:nvSpPr>
      <xdr:spPr>
        <a:xfrm>
          <a:off x="3791342" y="2728791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27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120163</xdr:colOff>
      <xdr:row>16</xdr:row>
      <xdr:rowOff>145159</xdr:rowOff>
    </xdr:from>
    <xdr:to>
      <xdr:col>7</xdr:col>
      <xdr:colOff>329714</xdr:colOff>
      <xdr:row>18</xdr:row>
      <xdr:rowOff>116585</xdr:rowOff>
    </xdr:to>
    <xdr:sp macro="" textlink="">
      <xdr:nvSpPr>
        <xdr:cNvPr id="31" name="Yuvarlatılmış Dikdörtgen 3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/>
      </xdr:nvSpPr>
      <xdr:spPr>
        <a:xfrm>
          <a:off x="3798784" y="3123090"/>
          <a:ext cx="822654" cy="343667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28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6</xdr:col>
      <xdr:colOff>117541</xdr:colOff>
      <xdr:row>20</xdr:row>
      <xdr:rowOff>178157</xdr:rowOff>
    </xdr:from>
    <xdr:to>
      <xdr:col>7</xdr:col>
      <xdr:colOff>327092</xdr:colOff>
      <xdr:row>22</xdr:row>
      <xdr:rowOff>149582</xdr:rowOff>
    </xdr:to>
    <xdr:sp macro="" textlink="">
      <xdr:nvSpPr>
        <xdr:cNvPr id="32" name="Yuvarlatılmış Dikdörtgen 3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/>
      </xdr:nvSpPr>
      <xdr:spPr>
        <a:xfrm>
          <a:off x="3796162" y="3900571"/>
          <a:ext cx="822654" cy="34366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anose="020B0602030504020204" pitchFamily="34" charset="0"/>
            </a:rPr>
            <a:t>30</a:t>
          </a:r>
          <a:endParaRPr lang="en-US" sz="1600" b="1">
            <a:latin typeface="Lucida Sans" panose="020B0602030504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2</xdr:col>
      <xdr:colOff>558362</xdr:colOff>
      <xdr:row>5</xdr:row>
      <xdr:rowOff>98535</xdr:rowOff>
    </xdr:to>
    <xdr:sp macro="" textlink="">
      <xdr:nvSpPr>
        <xdr:cNvPr id="38" name="Sol Ok 37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/>
      </xdr:nvSpPr>
      <xdr:spPr>
        <a:xfrm>
          <a:off x="1" y="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200" b="1">
              <a:latin typeface="Lucida Sans" pitchFamily="34" charset="0"/>
            </a:rPr>
            <a:t>Ana sayfa</a:t>
          </a:r>
          <a:r>
            <a:rPr lang="tr-TR" sz="1200" b="1" baseline="0">
              <a:latin typeface="Lucida Sans" pitchFamily="34" charset="0"/>
            </a:rPr>
            <a:t>                      </a:t>
          </a:r>
          <a:endParaRPr lang="en-US" sz="12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 editAs="oneCell">
    <xdr:from>
      <xdr:col>11</xdr:col>
      <xdr:colOff>100756</xdr:colOff>
      <xdr:row>0</xdr:row>
      <xdr:rowOff>38101</xdr:rowOff>
    </xdr:from>
    <xdr:to>
      <xdr:col>13</xdr:col>
      <xdr:colOff>409576</xdr:colOff>
      <xdr:row>7</xdr:row>
      <xdr:rowOff>107885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1F00-00002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1" t="5475" r="21600" b="15274"/>
        <a:stretch/>
      </xdr:blipFill>
      <xdr:spPr bwMode="auto">
        <a:xfrm>
          <a:off x="6806356" y="38101"/>
          <a:ext cx="1528020" cy="1403284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0</xdr:rowOff>
        </xdr:from>
        <xdr:to>
          <xdr:col>5</xdr:col>
          <xdr:colOff>66675</xdr:colOff>
          <xdr:row>9</xdr:row>
          <xdr:rowOff>57150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2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47625</xdr:rowOff>
        </xdr:from>
        <xdr:to>
          <xdr:col>5</xdr:col>
          <xdr:colOff>85725</xdr:colOff>
          <xdr:row>10</xdr:row>
          <xdr:rowOff>504825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2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152400</xdr:rowOff>
        </xdr:from>
        <xdr:to>
          <xdr:col>5</xdr:col>
          <xdr:colOff>85725</xdr:colOff>
          <xdr:row>8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2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0</xdr:rowOff>
        </xdr:from>
        <xdr:to>
          <xdr:col>5</xdr:col>
          <xdr:colOff>85725</xdr:colOff>
          <xdr:row>10</xdr:row>
          <xdr:rowOff>19050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2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38099</xdr:rowOff>
    </xdr:from>
    <xdr:to>
      <xdr:col>3</xdr:col>
      <xdr:colOff>0</xdr:colOff>
      <xdr:row>6</xdr:row>
      <xdr:rowOff>66674</xdr:rowOff>
    </xdr:to>
    <xdr:sp macro="" textlink="">
      <xdr:nvSpPr>
        <xdr:cNvPr id="12" name="Sol O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/>
      </xdr:nvSpPr>
      <xdr:spPr>
        <a:xfrm>
          <a:off x="95250" y="38099"/>
          <a:ext cx="1733550" cy="981075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latin typeface="Lucida Sans" pitchFamily="34" charset="0"/>
            </a:rPr>
            <a:t>Home page         </a:t>
          </a:r>
          <a:r>
            <a:rPr lang="tr-TR" sz="1050" b="1">
              <a:latin typeface="Lucida Sans" pitchFamily="34" charset="0"/>
            </a:rPr>
            <a:t>Ana sayfa</a:t>
          </a:r>
          <a:r>
            <a:rPr lang="tr-TR" sz="1050" b="1" baseline="0">
              <a:latin typeface="Lucida Sans" pitchFamily="34" charset="0"/>
            </a:rPr>
            <a:t>                      </a:t>
          </a:r>
          <a:endParaRPr lang="en-US" sz="105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 editAs="oneCell">
    <xdr:from>
      <xdr:col>6</xdr:col>
      <xdr:colOff>885825</xdr:colOff>
      <xdr:row>1</xdr:row>
      <xdr:rowOff>0</xdr:rowOff>
    </xdr:from>
    <xdr:to>
      <xdr:col>10</xdr:col>
      <xdr:colOff>352425</xdr:colOff>
      <xdr:row>8</xdr:row>
      <xdr:rowOff>295664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1" t="5475" r="21600" b="15274"/>
        <a:stretch/>
      </xdr:blipFill>
      <xdr:spPr bwMode="auto">
        <a:xfrm>
          <a:off x="8277225" y="190500"/>
          <a:ext cx="1628775" cy="1495814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1000125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4299" y="28575"/>
          <a:ext cx="271462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86017" name="Drop Down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3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86018" name="Drop Down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3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86019" name="Drop Down 3" hidden="1">
              <a:extLst>
                <a:ext uri="{63B3BB69-23CF-44E3-9099-C40C66FF867C}">
                  <a14:compatExt spid="_x0000_s86019"/>
                </a:ext>
                <a:ext uri="{FF2B5EF4-FFF2-40B4-BE49-F238E27FC236}">
                  <a16:creationId xmlns:a16="http://schemas.microsoft.com/office/drawing/2014/main" id="{00000000-0008-0000-0300-00000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86020" name="Drop Down 4" hidden="1">
              <a:extLst>
                <a:ext uri="{63B3BB69-23CF-44E3-9099-C40C66FF867C}">
                  <a14:compatExt spid="_x0000_s86020"/>
                </a:ext>
                <a:ext uri="{FF2B5EF4-FFF2-40B4-BE49-F238E27FC236}">
                  <a16:creationId xmlns:a16="http://schemas.microsoft.com/office/drawing/2014/main" id="{00000000-0008-0000-0300-00000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247650</xdr:rowOff>
    </xdr:from>
    <xdr:to>
      <xdr:col>3</xdr:col>
      <xdr:colOff>212943</xdr:colOff>
      <xdr:row>8</xdr:row>
      <xdr:rowOff>324288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7175" y="139065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3238500</xdr:colOff>
      <xdr:row>0</xdr:row>
      <xdr:rowOff>66675</xdr:rowOff>
    </xdr:from>
    <xdr:to>
      <xdr:col>7</xdr:col>
      <xdr:colOff>161926</xdr:colOff>
      <xdr:row>4</xdr:row>
      <xdr:rowOff>180975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676900" y="6667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419099</xdr:colOff>
      <xdr:row>4</xdr:row>
      <xdr:rowOff>57150</xdr:rowOff>
    </xdr:from>
    <xdr:to>
      <xdr:col>5</xdr:col>
      <xdr:colOff>590549</xdr:colOff>
      <xdr:row>5</xdr:row>
      <xdr:rowOff>104775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943724" y="81915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571500</xdr:colOff>
      <xdr:row>0</xdr:row>
      <xdr:rowOff>66675</xdr:rowOff>
    </xdr:from>
    <xdr:to>
      <xdr:col>14</xdr:col>
      <xdr:colOff>9526</xdr:colOff>
      <xdr:row>4</xdr:row>
      <xdr:rowOff>180975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0229850" y="6667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9524</xdr:colOff>
      <xdr:row>4</xdr:row>
      <xdr:rowOff>57150</xdr:rowOff>
    </xdr:from>
    <xdr:to>
      <xdr:col>12</xdr:col>
      <xdr:colOff>180974</xdr:colOff>
      <xdr:row>5</xdr:row>
      <xdr:rowOff>104775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1496674" y="81915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1028700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4298" y="28575"/>
          <a:ext cx="2743202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4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4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55299" name="Drop Down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04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55300" name="Drop Down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00000000-0008-0000-04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228600</xdr:rowOff>
    </xdr:from>
    <xdr:to>
      <xdr:col>3</xdr:col>
      <xdr:colOff>222468</xdr:colOff>
      <xdr:row>8</xdr:row>
      <xdr:rowOff>305238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66700" y="1371600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3190875</xdr:colOff>
      <xdr:row>0</xdr:row>
      <xdr:rowOff>76200</xdr:rowOff>
    </xdr:from>
    <xdr:to>
      <xdr:col>7</xdr:col>
      <xdr:colOff>114301</xdr:colOff>
      <xdr:row>5</xdr:row>
      <xdr:rowOff>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562927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371474</xdr:colOff>
      <xdr:row>4</xdr:row>
      <xdr:rowOff>66675</xdr:rowOff>
    </xdr:from>
    <xdr:to>
      <xdr:col>5</xdr:col>
      <xdr:colOff>542924</xdr:colOff>
      <xdr:row>5</xdr:row>
      <xdr:rowOff>114300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89609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495300</xdr:colOff>
      <xdr:row>0</xdr:row>
      <xdr:rowOff>76200</xdr:rowOff>
    </xdr:from>
    <xdr:to>
      <xdr:col>13</xdr:col>
      <xdr:colOff>542926</xdr:colOff>
      <xdr:row>5</xdr:row>
      <xdr:rowOff>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18222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542924</xdr:colOff>
      <xdr:row>4</xdr:row>
      <xdr:rowOff>66675</xdr:rowOff>
    </xdr:from>
    <xdr:to>
      <xdr:col>12</xdr:col>
      <xdr:colOff>104774</xdr:colOff>
      <xdr:row>5</xdr:row>
      <xdr:rowOff>114300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144904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4</xdr:col>
      <xdr:colOff>1000125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299" y="28575"/>
          <a:ext cx="271462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54273" name="Drop Down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5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54274" name="Drop Dow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5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54275" name="Drop Dow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5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54276" name="Drop Dow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5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212943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3181350</xdr:colOff>
      <xdr:row>0</xdr:row>
      <xdr:rowOff>85725</xdr:rowOff>
    </xdr:from>
    <xdr:to>
      <xdr:col>7</xdr:col>
      <xdr:colOff>104776</xdr:colOff>
      <xdr:row>5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619750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361949</xdr:colOff>
      <xdr:row>4</xdr:row>
      <xdr:rowOff>76200</xdr:rowOff>
    </xdr:from>
    <xdr:to>
      <xdr:col>5</xdr:col>
      <xdr:colOff>533399</xdr:colOff>
      <xdr:row>5</xdr:row>
      <xdr:rowOff>123825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6886574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552450</xdr:colOff>
      <xdr:row>0</xdr:row>
      <xdr:rowOff>85725</xdr:rowOff>
    </xdr:from>
    <xdr:to>
      <xdr:col>13</xdr:col>
      <xdr:colOff>600076</xdr:colOff>
      <xdr:row>5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0172700" y="857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600074</xdr:colOff>
      <xdr:row>4</xdr:row>
      <xdr:rowOff>76200</xdr:rowOff>
    </xdr:from>
    <xdr:to>
      <xdr:col>12</xdr:col>
      <xdr:colOff>161924</xdr:colOff>
      <xdr:row>5</xdr:row>
      <xdr:rowOff>123825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1439524" y="8382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4</xdr:col>
      <xdr:colOff>1038225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298" y="28575"/>
          <a:ext cx="2752727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6</xdr:col>
          <xdr:colOff>85725</xdr:colOff>
          <xdr:row>8</xdr:row>
          <xdr:rowOff>38100</xdr:rowOff>
        </xdr:to>
        <xdr:sp macro="" textlink="">
          <xdr:nvSpPr>
            <xdr:cNvPr id="53249" name="Drop Down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6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47625</xdr:rowOff>
        </xdr:from>
        <xdr:to>
          <xdr:col>6</xdr:col>
          <xdr:colOff>85725</xdr:colOff>
          <xdr:row>10</xdr:row>
          <xdr:rowOff>0</xdr:rowOff>
        </xdr:to>
        <xdr:sp macro="" textlink="">
          <xdr:nvSpPr>
            <xdr:cNvPr id="53250" name="Drop Down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6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171450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53251" name="Drop Down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00000000-0008-0000-0600-00000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0</xdr:rowOff>
        </xdr:from>
        <xdr:to>
          <xdr:col>6</xdr:col>
          <xdr:colOff>85725</xdr:colOff>
          <xdr:row>9</xdr:row>
          <xdr:rowOff>19050</xdr:rowOff>
        </xdr:to>
        <xdr:sp macro="" textlink="">
          <xdr:nvSpPr>
            <xdr:cNvPr id="53252" name="Drop Down 4" hidden="1">
              <a:extLst>
                <a:ext uri="{63B3BB69-23CF-44E3-9099-C40C66FF867C}">
                  <a14:compatExt spid="_x0000_s53252"/>
                </a:ext>
                <a:ext uri="{FF2B5EF4-FFF2-40B4-BE49-F238E27FC236}">
                  <a16:creationId xmlns:a16="http://schemas.microsoft.com/office/drawing/2014/main" id="{00000000-0008-0000-0600-00000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285750</xdr:colOff>
      <xdr:row>6</xdr:row>
      <xdr:rowOff>266700</xdr:rowOff>
    </xdr:from>
    <xdr:to>
      <xdr:col>12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200025</xdr:rowOff>
    </xdr:from>
    <xdr:to>
      <xdr:col>3</xdr:col>
      <xdr:colOff>222468</xdr:colOff>
      <xdr:row>8</xdr:row>
      <xdr:rowOff>276663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66700" y="134302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4</xdr:col>
      <xdr:colOff>3171825</xdr:colOff>
      <xdr:row>0</xdr:row>
      <xdr:rowOff>76200</xdr:rowOff>
    </xdr:from>
    <xdr:to>
      <xdr:col>7</xdr:col>
      <xdr:colOff>95251</xdr:colOff>
      <xdr:row>5</xdr:row>
      <xdr:rowOff>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561022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352424</xdr:colOff>
      <xdr:row>4</xdr:row>
      <xdr:rowOff>66675</xdr:rowOff>
    </xdr:from>
    <xdr:to>
      <xdr:col>5</xdr:col>
      <xdr:colOff>523874</xdr:colOff>
      <xdr:row>5</xdr:row>
      <xdr:rowOff>114300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687704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209550</xdr:colOff>
      <xdr:row>0</xdr:row>
      <xdr:rowOff>76200</xdr:rowOff>
    </xdr:from>
    <xdr:to>
      <xdr:col>14</xdr:col>
      <xdr:colOff>257176</xdr:colOff>
      <xdr:row>5</xdr:row>
      <xdr:rowOff>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0163175" y="7620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257174</xdr:colOff>
      <xdr:row>4</xdr:row>
      <xdr:rowOff>66675</xdr:rowOff>
    </xdr:from>
    <xdr:to>
      <xdr:col>12</xdr:col>
      <xdr:colOff>428624</xdr:colOff>
      <xdr:row>5</xdr:row>
      <xdr:rowOff>114300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1429999" y="82867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28575</xdr:rowOff>
    </xdr:from>
    <xdr:to>
      <xdr:col>3</xdr:col>
      <xdr:colOff>1000125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4299" y="28575"/>
          <a:ext cx="2714626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19050</xdr:rowOff>
        </xdr:from>
        <xdr:to>
          <xdr:col>5</xdr:col>
          <xdr:colOff>85725</xdr:colOff>
          <xdr:row>8</xdr:row>
          <xdr:rowOff>38100</xdr:rowOff>
        </xdr:to>
        <xdr:sp macro="" textlink="">
          <xdr:nvSpPr>
            <xdr:cNvPr id="52225" name="Drop Down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7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47625</xdr:rowOff>
        </xdr:from>
        <xdr:to>
          <xdr:col>5</xdr:col>
          <xdr:colOff>85725</xdr:colOff>
          <xdr:row>10</xdr:row>
          <xdr:rowOff>0</xdr:rowOff>
        </xdr:to>
        <xdr:sp macro="" textlink="">
          <xdr:nvSpPr>
            <xdr:cNvPr id="52226" name="Drop Down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7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171450</xdr:rowOff>
        </xdr:from>
        <xdr:to>
          <xdr:col>5</xdr:col>
          <xdr:colOff>95250</xdr:colOff>
          <xdr:row>7</xdr:row>
          <xdr:rowOff>9525</xdr:rowOff>
        </xdr:to>
        <xdr:sp macro="" textlink="">
          <xdr:nvSpPr>
            <xdr:cNvPr id="52227" name="Drop Dow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7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0</xdr:rowOff>
        </xdr:from>
        <xdr:to>
          <xdr:col>5</xdr:col>
          <xdr:colOff>85725</xdr:colOff>
          <xdr:row>9</xdr:row>
          <xdr:rowOff>19050</xdr:rowOff>
        </xdr:to>
        <xdr:sp macro="" textlink="">
          <xdr:nvSpPr>
            <xdr:cNvPr id="52228" name="Drop Down 4" hidden="1">
              <a:extLst>
                <a:ext uri="{63B3BB69-23CF-44E3-9099-C40C66FF867C}">
                  <a14:compatExt spid="_x0000_s52228"/>
                </a:ext>
                <a:ext uri="{FF2B5EF4-FFF2-40B4-BE49-F238E27FC236}">
                  <a16:creationId xmlns:a16="http://schemas.microsoft.com/office/drawing/2014/main" id="{00000000-0008-0000-0700-00000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285750</xdr:colOff>
      <xdr:row>6</xdr:row>
      <xdr:rowOff>266700</xdr:rowOff>
    </xdr:from>
    <xdr:to>
      <xdr:col>11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6</xdr:row>
      <xdr:rowOff>219075</xdr:rowOff>
    </xdr:from>
    <xdr:to>
      <xdr:col>3</xdr:col>
      <xdr:colOff>0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57175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latin typeface="Lucida Sans" pitchFamily="34" charset="0"/>
            </a:rPr>
            <a:t>Home page         </a:t>
          </a:r>
          <a:r>
            <a:rPr lang="tr-TR" sz="1100" b="1">
              <a:latin typeface="Lucida Sans" pitchFamily="34" charset="0"/>
            </a:rPr>
            <a:t>Ana sayfa</a:t>
          </a:r>
          <a:r>
            <a:rPr lang="tr-TR" sz="1100" b="1" baseline="0"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latin typeface="Lucida Sans" pitchFamily="34" charset="0"/>
          </a:endParaRPr>
        </a:p>
      </xdr:txBody>
    </xdr:sp>
    <xdr:clientData/>
  </xdr:twoCellAnchor>
  <xdr:twoCellAnchor>
    <xdr:from>
      <xdr:col>3</xdr:col>
      <xdr:colOff>3200400</xdr:colOff>
      <xdr:row>0</xdr:row>
      <xdr:rowOff>123825</xdr:rowOff>
    </xdr:from>
    <xdr:to>
      <xdr:col>6</xdr:col>
      <xdr:colOff>123826</xdr:colOff>
      <xdr:row>5</xdr:row>
      <xdr:rowOff>47625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5638800" y="1238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380999</xdr:colOff>
      <xdr:row>4</xdr:row>
      <xdr:rowOff>114300</xdr:rowOff>
    </xdr:from>
    <xdr:to>
      <xdr:col>4</xdr:col>
      <xdr:colOff>552449</xdr:colOff>
      <xdr:row>5</xdr:row>
      <xdr:rowOff>161925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6905624" y="8763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552450</xdr:colOff>
      <xdr:row>0</xdr:row>
      <xdr:rowOff>123825</xdr:rowOff>
    </xdr:from>
    <xdr:to>
      <xdr:col>12</xdr:col>
      <xdr:colOff>600076</xdr:colOff>
      <xdr:row>5</xdr:row>
      <xdr:rowOff>47625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0191750" y="123825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600074</xdr:colOff>
      <xdr:row>4</xdr:row>
      <xdr:rowOff>114300</xdr:rowOff>
    </xdr:from>
    <xdr:to>
      <xdr:col>11</xdr:col>
      <xdr:colOff>161924</xdr:colOff>
      <xdr:row>5</xdr:row>
      <xdr:rowOff>161925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1458574" y="876300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28575</xdr:rowOff>
    </xdr:from>
    <xdr:to>
      <xdr:col>3</xdr:col>
      <xdr:colOff>1028699</xdr:colOff>
      <xdr:row>6</xdr:row>
      <xdr:rowOff>209550</xdr:rowOff>
    </xdr:to>
    <xdr:sp macro="" textlink="">
      <xdr:nvSpPr>
        <xdr:cNvPr id="2" name="Sol O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4298" y="28575"/>
          <a:ext cx="2743201" cy="1323975"/>
        </a:xfrm>
        <a:prstGeom prst="leftArrow">
          <a:avLst/>
        </a:prstGeom>
        <a:pattFill prst="sphere">
          <a:fgClr>
            <a:schemeClr val="bg1">
              <a:lumMod val="95000"/>
            </a:schemeClr>
          </a:fgClr>
          <a:bgClr>
            <a:schemeClr val="bg2">
              <a:lumMod val="90000"/>
            </a:schemeClr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 b="1">
              <a:solidFill>
                <a:schemeClr val="accent2">
                  <a:lumMod val="75000"/>
                </a:schemeClr>
              </a:solidFill>
            </a:rPr>
            <a:t>Choose allel number</a:t>
          </a:r>
          <a:r>
            <a:rPr lang="tr-TR" sz="1600" b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tr-TR" sz="1400" b="1" baseline="0">
              <a:solidFill>
                <a:schemeClr val="accent2">
                  <a:lumMod val="75000"/>
                </a:schemeClr>
              </a:solidFill>
            </a:rPr>
            <a:t>again</a:t>
          </a:r>
          <a:r>
            <a:rPr lang="tr-TR" sz="11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r>
            <a:rPr lang="tr-TR" sz="120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Yeni allel sayısı belirle </a:t>
          </a:r>
          <a:r>
            <a:rPr lang="tr-TR" sz="1800" b="1" baseline="0">
              <a:solidFill>
                <a:schemeClr val="accent2">
                  <a:lumMod val="75000"/>
                </a:schemeClr>
              </a:solidFill>
            </a:rPr>
            <a:t>                    </a:t>
          </a:r>
          <a:endParaRPr lang="en-US" sz="12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19050</xdr:rowOff>
        </xdr:from>
        <xdr:to>
          <xdr:col>5</xdr:col>
          <xdr:colOff>85725</xdr:colOff>
          <xdr:row>8</xdr:row>
          <xdr:rowOff>38100</xdr:rowOff>
        </xdr:to>
        <xdr:sp macro="" textlink="">
          <xdr:nvSpPr>
            <xdr:cNvPr id="51201" name="Drop Down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8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47625</xdr:rowOff>
        </xdr:from>
        <xdr:to>
          <xdr:col>5</xdr:col>
          <xdr:colOff>85725</xdr:colOff>
          <xdr:row>10</xdr:row>
          <xdr:rowOff>0</xdr:rowOff>
        </xdr:to>
        <xdr:sp macro="" textlink="">
          <xdr:nvSpPr>
            <xdr:cNvPr id="51202" name="Drop Down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8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171450</xdr:rowOff>
        </xdr:from>
        <xdr:to>
          <xdr:col>5</xdr:col>
          <xdr:colOff>95250</xdr:colOff>
          <xdr:row>7</xdr:row>
          <xdr:rowOff>9525</xdr:rowOff>
        </xdr:to>
        <xdr:sp macro="" textlink="">
          <xdr:nvSpPr>
            <xdr:cNvPr id="51203" name="Drop Down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8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0</xdr:rowOff>
        </xdr:from>
        <xdr:to>
          <xdr:col>5</xdr:col>
          <xdr:colOff>85725</xdr:colOff>
          <xdr:row>9</xdr:row>
          <xdr:rowOff>19050</xdr:rowOff>
        </xdr:to>
        <xdr:sp macro="" textlink="">
          <xdr:nvSpPr>
            <xdr:cNvPr id="51204" name="Drop Down 4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8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285750</xdr:colOff>
      <xdr:row>6</xdr:row>
      <xdr:rowOff>266700</xdr:rowOff>
    </xdr:from>
    <xdr:to>
      <xdr:col>11</xdr:col>
      <xdr:colOff>419100</xdr:colOff>
      <xdr:row>6</xdr:row>
      <xdr:rowOff>476250</xdr:rowOff>
    </xdr:to>
    <xdr:sp macro="" textlink="">
      <xdr:nvSpPr>
        <xdr:cNvPr id="8" name="Aşağı O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1458575" y="1409700"/>
          <a:ext cx="133350" cy="209550"/>
        </a:xfrm>
        <a:prstGeom prst="downArrow">
          <a:avLst/>
        </a:prstGeom>
        <a:solidFill>
          <a:schemeClr val="bg2"/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6</xdr:row>
      <xdr:rowOff>219075</xdr:rowOff>
    </xdr:from>
    <xdr:to>
      <xdr:col>3</xdr:col>
      <xdr:colOff>0</xdr:colOff>
      <xdr:row>8</xdr:row>
      <xdr:rowOff>295713</xdr:rowOff>
    </xdr:to>
    <xdr:sp macro="" textlink="">
      <xdr:nvSpPr>
        <xdr:cNvPr id="9" name="Sol O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66700" y="1362075"/>
          <a:ext cx="1784568" cy="1029138"/>
        </a:xfrm>
        <a:prstGeom prst="leftArrow">
          <a:avLst/>
        </a:prstGeom>
        <a:pattFill prst="solidDmnd">
          <a:fgClr>
            <a:srgbClr val="C00000"/>
          </a:fgClr>
          <a:bgClr>
            <a:srgbClr val="FF0000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effectLst>
                <a:outerShdw blurRad="50800" dist="50800" dir="5400000" algn="ctr" rotWithShape="0">
                  <a:srgbClr val="000000"/>
                </a:outerShdw>
                <a:reflection stA="79000" endPos="65000" dist="50800" dir="5400000" sy="-100000" algn="bl" rotWithShape="0"/>
              </a:effectLst>
              <a:latin typeface="Lucida Sans" pitchFamily="34" charset="0"/>
            </a:rPr>
            <a:t>Home page         </a:t>
          </a:r>
          <a:r>
            <a:rPr lang="tr-TR" sz="1100" b="1">
              <a:effectLst>
                <a:outerShdw blurRad="50800" dist="50800" dir="5400000" algn="ctr" rotWithShape="0">
                  <a:srgbClr val="000000"/>
                </a:outerShdw>
                <a:reflection stA="79000" endPos="65000" dist="50800" dir="5400000" sy="-100000" algn="bl" rotWithShape="0"/>
              </a:effectLst>
              <a:latin typeface="Lucida Sans" pitchFamily="34" charset="0"/>
            </a:rPr>
            <a:t>Ana sayfa</a:t>
          </a:r>
          <a:r>
            <a:rPr lang="tr-TR" sz="1100" b="1" baseline="0">
              <a:effectLst>
                <a:outerShdw blurRad="50800" dist="50800" dir="5400000" algn="ctr" rotWithShape="0">
                  <a:srgbClr val="000000"/>
                </a:outerShdw>
                <a:reflection stA="79000" endPos="65000" dist="50800" dir="5400000" sy="-100000" algn="bl" rotWithShape="0"/>
              </a:effectLst>
              <a:latin typeface="Lucida Sans" pitchFamily="34" charset="0"/>
            </a:rPr>
            <a:t>                      </a:t>
          </a:r>
          <a:endParaRPr lang="en-US" sz="1100" b="1">
            <a:solidFill>
              <a:srgbClr val="FF0000"/>
            </a:solidFill>
            <a:effectLst>
              <a:outerShdw blurRad="50800" dist="50800" dir="5400000" algn="ctr" rotWithShape="0">
                <a:srgbClr val="000000"/>
              </a:outerShdw>
              <a:reflection stA="79000" endPos="65000" dist="50800" dir="5400000" sy="-100000" algn="bl" rotWithShape="0"/>
            </a:effectLst>
            <a:latin typeface="Lucida Sans" pitchFamily="34" charset="0"/>
          </a:endParaRPr>
        </a:p>
      </xdr:txBody>
    </xdr:sp>
    <xdr:clientData/>
  </xdr:twoCellAnchor>
  <xdr:twoCellAnchor>
    <xdr:from>
      <xdr:col>3</xdr:col>
      <xdr:colOff>3181350</xdr:colOff>
      <xdr:row>0</xdr:row>
      <xdr:rowOff>95250</xdr:rowOff>
    </xdr:from>
    <xdr:to>
      <xdr:col>6</xdr:col>
      <xdr:colOff>104776</xdr:colOff>
      <xdr:row>5</xdr:row>
      <xdr:rowOff>19050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561975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1: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361949</xdr:colOff>
      <xdr:row>4</xdr:row>
      <xdr:rowOff>85725</xdr:rowOff>
    </xdr:from>
    <xdr:to>
      <xdr:col>4</xdr:col>
      <xdr:colOff>533399</xdr:colOff>
      <xdr:row>5</xdr:row>
      <xdr:rowOff>133350</xdr:rowOff>
    </xdr:to>
    <xdr:sp macro="" textlink="">
      <xdr:nvSpPr>
        <xdr:cNvPr id="11" name="Aşağı Ok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688657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13</xdr:col>
      <xdr:colOff>47626</xdr:colOff>
      <xdr:row>5</xdr:row>
      <xdr:rowOff>19050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0172700" y="95250"/>
          <a:ext cx="2486026" cy="876300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600"/>
            <a:t>STEP 2:</a:t>
          </a:r>
        </a:p>
        <a:p>
          <a:pPr algn="ctr"/>
          <a:r>
            <a:rPr lang="en-US" sz="1200" b="1"/>
            <a:t>Provide the following information</a:t>
          </a:r>
          <a:endParaRPr lang="tr-TR" sz="1200" b="1"/>
        </a:p>
        <a:p>
          <a:pPr algn="ctr"/>
          <a:r>
            <a:rPr lang="tr-TR" sz="1100" i="1">
              <a:solidFill>
                <a:schemeClr val="bg1"/>
              </a:solidFill>
            </a:rPr>
            <a:t>Aşağıdaki bilgileri giriniz</a:t>
          </a:r>
          <a:endParaRPr lang="en-US" sz="1100" i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47624</xdr:colOff>
      <xdr:row>4</xdr:row>
      <xdr:rowOff>85725</xdr:rowOff>
    </xdr:from>
    <xdr:to>
      <xdr:col>11</xdr:col>
      <xdr:colOff>219074</xdr:colOff>
      <xdr:row>5</xdr:row>
      <xdr:rowOff>133350</xdr:rowOff>
    </xdr:to>
    <xdr:sp macro="" textlink="">
      <xdr:nvSpPr>
        <xdr:cNvPr id="13" name="Aşağı Ok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11439524" y="847725"/>
          <a:ext cx="17145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2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3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4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6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7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8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9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omments" Target="../comments20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8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79.xml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mments" Target="../comments21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84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83.xml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2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88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87.xml"/><Relationship Id="rId5" Type="http://schemas.openxmlformats.org/officeDocument/2006/relationships/ctrlProp" Target="../ctrlProps/ctrlProp86.xml"/><Relationship Id="rId4" Type="http://schemas.openxmlformats.org/officeDocument/2006/relationships/ctrlProp" Target="../ctrlProps/ctrlProp85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3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92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91.xml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4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96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95.xml"/><Relationship Id="rId5" Type="http://schemas.openxmlformats.org/officeDocument/2006/relationships/ctrlProp" Target="../ctrlProps/ctrlProp94.xml"/><Relationship Id="rId4" Type="http://schemas.openxmlformats.org/officeDocument/2006/relationships/ctrlProp" Target="../ctrlProps/ctrlProp93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5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100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99.xml"/><Relationship Id="rId5" Type="http://schemas.openxmlformats.org/officeDocument/2006/relationships/ctrlProp" Target="../ctrlProps/ctrlProp98.xml"/><Relationship Id="rId4" Type="http://schemas.openxmlformats.org/officeDocument/2006/relationships/ctrlProp" Target="../ctrlProps/ctrlProp97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omments" Target="../comments26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104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103.xml"/><Relationship Id="rId5" Type="http://schemas.openxmlformats.org/officeDocument/2006/relationships/ctrlProp" Target="../ctrlProps/ctrlProp102.xml"/><Relationship Id="rId4" Type="http://schemas.openxmlformats.org/officeDocument/2006/relationships/ctrlProp" Target="../ctrlProps/ctrlProp101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omments" Target="../comments27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108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107.xml"/><Relationship Id="rId5" Type="http://schemas.openxmlformats.org/officeDocument/2006/relationships/ctrlProp" Target="../ctrlProps/ctrlProp106.xml"/><Relationship Id="rId4" Type="http://schemas.openxmlformats.org/officeDocument/2006/relationships/ctrlProp" Target="../ctrlProps/ctrlProp105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omments" Target="../comments28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112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111.xml"/><Relationship Id="rId5" Type="http://schemas.openxmlformats.org/officeDocument/2006/relationships/ctrlProp" Target="../ctrlProps/ctrlProp110.xml"/><Relationship Id="rId4" Type="http://schemas.openxmlformats.org/officeDocument/2006/relationships/ctrlProp" Target="../ctrlProps/ctrlProp109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omments" Target="../comments29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116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115.xml"/><Relationship Id="rId5" Type="http://schemas.openxmlformats.org/officeDocument/2006/relationships/ctrlProp" Target="../ctrlProps/ctrlProp114.xml"/><Relationship Id="rId4" Type="http://schemas.openxmlformats.org/officeDocument/2006/relationships/ctrlProp" Target="../ctrlProps/ctrlProp1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7.xml"/><Relationship Id="rId2" Type="http://schemas.openxmlformats.org/officeDocument/2006/relationships/vmlDrawing" Target="../drawings/vmlDrawing30.vml"/><Relationship Id="rId1" Type="http://schemas.openxmlformats.org/officeDocument/2006/relationships/drawing" Target="../drawings/drawing33.xml"/><Relationship Id="rId6" Type="http://schemas.openxmlformats.org/officeDocument/2006/relationships/ctrlProp" Target="../ctrlProps/ctrlProp120.xml"/><Relationship Id="rId5" Type="http://schemas.openxmlformats.org/officeDocument/2006/relationships/ctrlProp" Target="../ctrlProps/ctrlProp119.xml"/><Relationship Id="rId4" Type="http://schemas.openxmlformats.org/officeDocument/2006/relationships/ctrlProp" Target="../ctrlProps/ctrlProp118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R101"/>
  <sheetViews>
    <sheetView zoomScaleNormal="100" workbookViewId="0"/>
  </sheetViews>
  <sheetFormatPr defaultColWidth="9.140625" defaultRowHeight="15" x14ac:dyDescent="0.25"/>
  <cols>
    <col min="1" max="3" width="9.140625" style="1"/>
    <col min="4" max="4" width="61.28515625" style="1" customWidth="1"/>
    <col min="5" max="5" width="13" style="1" customWidth="1"/>
    <col min="6" max="6" width="9.140625" style="1"/>
    <col min="7" max="7" width="13.5703125" style="1" customWidth="1"/>
    <col min="8" max="8" width="10.140625" style="1" customWidth="1"/>
    <col min="9" max="9" width="9.140625" style="35" hidden="1" customWidth="1"/>
    <col min="10" max="10" width="9.140625" style="61"/>
    <col min="11" max="11" width="9.140625" style="1"/>
    <col min="12" max="12" width="9.140625" style="8"/>
    <col min="13" max="43" width="9.140625" style="1"/>
    <col min="44" max="44" width="9.140625" style="7"/>
    <col min="45" max="16384" width="9.140625" style="6"/>
  </cols>
  <sheetData>
    <row r="3" spans="4:12" ht="15" customHeight="1" x14ac:dyDescent="0.25"/>
    <row r="4" spans="4:12" ht="15" customHeight="1" x14ac:dyDescent="0.25"/>
    <row r="5" spans="4:12" ht="15" customHeight="1" x14ac:dyDescent="0.25"/>
    <row r="6" spans="4:12" ht="15" customHeight="1" x14ac:dyDescent="0.25"/>
    <row r="7" spans="4:12" ht="40.5" customHeight="1" x14ac:dyDescent="0.25">
      <c r="D7" s="24" t="s">
        <v>41</v>
      </c>
      <c r="E7" s="9"/>
      <c r="I7" s="35">
        <v>1</v>
      </c>
      <c r="K7" s="71" t="s">
        <v>5</v>
      </c>
      <c r="L7" s="71"/>
    </row>
    <row r="8" spans="4:12" ht="35.1" customHeight="1" x14ac:dyDescent="0.25">
      <c r="D8" s="25" t="s">
        <v>42</v>
      </c>
      <c r="E8" s="4"/>
      <c r="I8" s="35">
        <v>2</v>
      </c>
      <c r="K8" s="41" t="s">
        <v>6</v>
      </c>
      <c r="L8" s="10"/>
    </row>
    <row r="9" spans="4:12" ht="35.1" customHeight="1" x14ac:dyDescent="0.25">
      <c r="D9" s="24" t="s">
        <v>43</v>
      </c>
      <c r="E9" s="4"/>
      <c r="F9" s="72" t="s">
        <v>44</v>
      </c>
      <c r="G9" s="72"/>
      <c r="H9" s="39">
        <f>I8</f>
        <v>2</v>
      </c>
      <c r="I9" s="35">
        <v>1</v>
      </c>
      <c r="K9" s="42" t="s">
        <v>7</v>
      </c>
      <c r="L9" s="11"/>
    </row>
    <row r="10" spans="4:12" ht="49.5" customHeight="1" x14ac:dyDescent="0.25">
      <c r="D10" s="25" t="s">
        <v>87</v>
      </c>
      <c r="E10" s="4"/>
      <c r="F10" s="73" t="s">
        <v>44</v>
      </c>
      <c r="G10" s="73"/>
      <c r="H10" s="40">
        <f>I7*I8</f>
        <v>2</v>
      </c>
      <c r="I10" s="35">
        <v>1</v>
      </c>
      <c r="K10" s="13"/>
      <c r="L10" s="14"/>
    </row>
    <row r="11" spans="4:12" ht="35.1" customHeight="1" x14ac:dyDescent="0.25">
      <c r="D11" s="3"/>
      <c r="E11" s="4"/>
      <c r="I11" s="35">
        <f>(I7*I8)-I10</f>
        <v>1</v>
      </c>
      <c r="K11" s="13"/>
      <c r="L11" s="14"/>
    </row>
    <row r="12" spans="4:12" ht="22.5" customHeight="1" x14ac:dyDescent="0.25">
      <c r="D12" s="3"/>
      <c r="E12" s="4"/>
      <c r="K12" s="13"/>
      <c r="L12" s="14"/>
    </row>
    <row r="13" spans="4:12" ht="21" customHeight="1" x14ac:dyDescent="0.25">
      <c r="D13" s="3"/>
      <c r="E13" s="4"/>
      <c r="K13" s="13"/>
      <c r="L13" s="14"/>
    </row>
    <row r="14" spans="4:12" ht="15.75" x14ac:dyDescent="0.25">
      <c r="D14" s="29" t="s">
        <v>36</v>
      </c>
      <c r="E14" s="44">
        <f>I62</f>
        <v>1</v>
      </c>
      <c r="I14" s="35">
        <f>I10/(I7*I8)</f>
        <v>0.5</v>
      </c>
      <c r="K14" s="13"/>
      <c r="L14" s="14"/>
    </row>
    <row r="15" spans="4:12" ht="15.75" x14ac:dyDescent="0.25">
      <c r="D15" s="31" t="s">
        <v>37</v>
      </c>
      <c r="E15" s="45">
        <f>I101</f>
        <v>1</v>
      </c>
      <c r="I15" s="35">
        <f>I11/(I7*I8)</f>
        <v>0.5</v>
      </c>
      <c r="K15" s="13"/>
      <c r="L15" s="14"/>
    </row>
    <row r="16" spans="4:12" ht="18" customHeight="1" x14ac:dyDescent="0.25">
      <c r="D16" s="32" t="s">
        <v>38</v>
      </c>
      <c r="E16" s="46">
        <f>I20</f>
        <v>0.5</v>
      </c>
      <c r="I16" s="35">
        <f>I14*I14</f>
        <v>0.25</v>
      </c>
      <c r="K16" s="13"/>
      <c r="L16" s="14"/>
    </row>
    <row r="17" spans="4:12" ht="15.75" x14ac:dyDescent="0.25">
      <c r="D17" s="33" t="s">
        <v>39</v>
      </c>
      <c r="E17" s="47">
        <f>E15*E16</f>
        <v>0.5</v>
      </c>
      <c r="I17" s="35">
        <f>I15*I15</f>
        <v>0.25</v>
      </c>
      <c r="K17" s="13"/>
      <c r="L17" s="14"/>
    </row>
    <row r="18" spans="4:12" ht="15.75" x14ac:dyDescent="0.25">
      <c r="D18" s="34" t="s">
        <v>40</v>
      </c>
      <c r="E18" s="48">
        <f>I27</f>
        <v>2</v>
      </c>
      <c r="I18" s="35">
        <f>I16+I17</f>
        <v>0.5</v>
      </c>
      <c r="K18" s="13"/>
      <c r="L18" s="14"/>
    </row>
    <row r="19" spans="4:12" x14ac:dyDescent="0.25">
      <c r="D19" s="5"/>
      <c r="I19" s="35">
        <f>1-I18</f>
        <v>0.5</v>
      </c>
      <c r="K19" s="13"/>
      <c r="L19" s="14"/>
    </row>
    <row r="20" spans="4:12" x14ac:dyDescent="0.25">
      <c r="D20" s="5"/>
      <c r="I20" s="35">
        <f>I9*(I9/I8)</f>
        <v>0.5</v>
      </c>
      <c r="K20" s="13"/>
      <c r="L20" s="14"/>
    </row>
    <row r="21" spans="4:12" x14ac:dyDescent="0.25">
      <c r="D21" s="5"/>
      <c r="K21" s="13"/>
      <c r="L21" s="14"/>
    </row>
    <row r="22" spans="4:12" x14ac:dyDescent="0.25">
      <c r="D22" s="5"/>
      <c r="I22" s="35">
        <f>I10/(I7*I8)</f>
        <v>0.5</v>
      </c>
      <c r="K22" s="13"/>
      <c r="L22" s="14"/>
    </row>
    <row r="23" spans="4:12" x14ac:dyDescent="0.25">
      <c r="D23" s="5"/>
      <c r="I23" s="35">
        <f>0.5-I22</f>
        <v>0</v>
      </c>
      <c r="K23" s="13"/>
      <c r="L23" s="14"/>
    </row>
    <row r="24" spans="4:12" x14ac:dyDescent="0.25">
      <c r="D24" s="5"/>
      <c r="I24" s="35">
        <f>IF(I23&lt;0,I23*-1,I23)</f>
        <v>0</v>
      </c>
      <c r="K24" s="13"/>
      <c r="L24" s="14"/>
    </row>
    <row r="25" spans="4:12" x14ac:dyDescent="0.25">
      <c r="D25" s="5"/>
      <c r="I25" s="35">
        <f>2*I24</f>
        <v>0</v>
      </c>
      <c r="K25" s="13"/>
      <c r="L25" s="14"/>
    </row>
    <row r="26" spans="4:12" x14ac:dyDescent="0.25">
      <c r="D26" s="5"/>
      <c r="I26" s="35">
        <f>1-I25</f>
        <v>1</v>
      </c>
      <c r="K26" s="13"/>
      <c r="L26" s="14"/>
    </row>
    <row r="27" spans="4:12" x14ac:dyDescent="0.25">
      <c r="D27" s="5"/>
      <c r="I27" s="35">
        <f>I26*I8</f>
        <v>2</v>
      </c>
      <c r="K27" s="13"/>
      <c r="L27" s="14"/>
    </row>
    <row r="28" spans="4:12" x14ac:dyDescent="0.25">
      <c r="D28" s="5"/>
      <c r="I28" s="36">
        <f>SUM(L8:L103)</f>
        <v>0</v>
      </c>
      <c r="K28" s="13"/>
      <c r="L28" s="14"/>
    </row>
    <row r="29" spans="4:12" x14ac:dyDescent="0.25">
      <c r="D29" s="5"/>
      <c r="K29" s="13"/>
      <c r="L29" s="14"/>
    </row>
    <row r="30" spans="4:12" x14ac:dyDescent="0.25">
      <c r="D30" s="5"/>
      <c r="I30" s="35">
        <f>L8*L8</f>
        <v>0</v>
      </c>
      <c r="K30" s="13"/>
      <c r="L30" s="14"/>
    </row>
    <row r="31" spans="4:12" x14ac:dyDescent="0.25">
      <c r="I31" s="35">
        <f>L9*L9</f>
        <v>0</v>
      </c>
      <c r="K31" s="13"/>
      <c r="L31" s="14"/>
    </row>
    <row r="32" spans="4:12" x14ac:dyDescent="0.25">
      <c r="I32" s="35">
        <f>L10*L10</f>
        <v>0</v>
      </c>
      <c r="K32" s="13"/>
      <c r="L32" s="14"/>
    </row>
    <row r="33" spans="9:12" x14ac:dyDescent="0.25">
      <c r="I33" s="35">
        <f>L11*L11</f>
        <v>0</v>
      </c>
      <c r="K33" s="13"/>
      <c r="L33" s="14"/>
    </row>
    <row r="34" spans="9:12" x14ac:dyDescent="0.25">
      <c r="I34" s="35">
        <f>L12*L12</f>
        <v>0</v>
      </c>
    </row>
    <row r="35" spans="9:12" x14ac:dyDescent="0.25">
      <c r="I35" s="35">
        <f t="shared" ref="I35:I59" si="0">L13*L13</f>
        <v>0</v>
      </c>
    </row>
    <row r="36" spans="9:12" x14ac:dyDescent="0.25">
      <c r="I36" s="35">
        <f t="shared" si="0"/>
        <v>0</v>
      </c>
    </row>
    <row r="37" spans="9:12" x14ac:dyDescent="0.25">
      <c r="I37" s="35">
        <f t="shared" si="0"/>
        <v>0</v>
      </c>
    </row>
    <row r="38" spans="9:12" x14ac:dyDescent="0.25">
      <c r="I38" s="35">
        <f t="shared" si="0"/>
        <v>0</v>
      </c>
    </row>
    <row r="39" spans="9:12" x14ac:dyDescent="0.25">
      <c r="I39" s="35">
        <f t="shared" si="0"/>
        <v>0</v>
      </c>
    </row>
    <row r="40" spans="9:12" x14ac:dyDescent="0.25">
      <c r="I40" s="35">
        <f t="shared" si="0"/>
        <v>0</v>
      </c>
    </row>
    <row r="41" spans="9:12" x14ac:dyDescent="0.25">
      <c r="I41" s="35">
        <f t="shared" si="0"/>
        <v>0</v>
      </c>
    </row>
    <row r="42" spans="9:12" x14ac:dyDescent="0.25">
      <c r="I42" s="35">
        <f t="shared" si="0"/>
        <v>0</v>
      </c>
    </row>
    <row r="43" spans="9:12" x14ac:dyDescent="0.25">
      <c r="I43" s="35">
        <f t="shared" si="0"/>
        <v>0</v>
      </c>
    </row>
    <row r="44" spans="9:12" x14ac:dyDescent="0.25">
      <c r="I44" s="35">
        <f t="shared" si="0"/>
        <v>0</v>
      </c>
    </row>
    <row r="45" spans="9:12" x14ac:dyDescent="0.25">
      <c r="I45" s="35">
        <f t="shared" si="0"/>
        <v>0</v>
      </c>
    </row>
    <row r="46" spans="9:12" x14ac:dyDescent="0.25">
      <c r="I46" s="35">
        <f t="shared" si="0"/>
        <v>0</v>
      </c>
    </row>
    <row r="47" spans="9:12" x14ac:dyDescent="0.25">
      <c r="I47" s="35">
        <f t="shared" si="0"/>
        <v>0</v>
      </c>
    </row>
    <row r="48" spans="9:12" x14ac:dyDescent="0.25">
      <c r="I48" s="35">
        <f t="shared" si="0"/>
        <v>0</v>
      </c>
    </row>
    <row r="49" spans="9:9" x14ac:dyDescent="0.25">
      <c r="I49" s="35">
        <f t="shared" si="0"/>
        <v>0</v>
      </c>
    </row>
    <row r="50" spans="9:9" x14ac:dyDescent="0.25">
      <c r="I50" s="35">
        <f t="shared" si="0"/>
        <v>0</v>
      </c>
    </row>
    <row r="51" spans="9:9" x14ac:dyDescent="0.25">
      <c r="I51" s="35">
        <f t="shared" si="0"/>
        <v>0</v>
      </c>
    </row>
    <row r="52" spans="9:9" x14ac:dyDescent="0.25">
      <c r="I52" s="35">
        <f t="shared" si="0"/>
        <v>0</v>
      </c>
    </row>
    <row r="53" spans="9:9" x14ac:dyDescent="0.25">
      <c r="I53" s="35">
        <f t="shared" si="0"/>
        <v>0</v>
      </c>
    </row>
    <row r="54" spans="9:9" x14ac:dyDescent="0.25">
      <c r="I54" s="35">
        <f t="shared" si="0"/>
        <v>0</v>
      </c>
    </row>
    <row r="55" spans="9:9" x14ac:dyDescent="0.25">
      <c r="I55" s="35">
        <f t="shared" si="0"/>
        <v>0</v>
      </c>
    </row>
    <row r="56" spans="9:9" x14ac:dyDescent="0.25">
      <c r="I56" s="35">
        <f t="shared" si="0"/>
        <v>0</v>
      </c>
    </row>
    <row r="57" spans="9:9" x14ac:dyDescent="0.25">
      <c r="I57" s="35">
        <f t="shared" si="0"/>
        <v>0</v>
      </c>
    </row>
    <row r="58" spans="9:9" x14ac:dyDescent="0.25">
      <c r="I58" s="35">
        <f t="shared" si="0"/>
        <v>0</v>
      </c>
    </row>
    <row r="59" spans="9:9" x14ac:dyDescent="0.25">
      <c r="I59" s="35">
        <f t="shared" si="0"/>
        <v>0</v>
      </c>
    </row>
    <row r="61" spans="9:9" x14ac:dyDescent="0.25">
      <c r="I61" s="35">
        <f>SUM(I30:I59)</f>
        <v>0</v>
      </c>
    </row>
    <row r="62" spans="9:9" x14ac:dyDescent="0.25">
      <c r="I62" s="35">
        <f>1-I61</f>
        <v>1</v>
      </c>
    </row>
    <row r="64" spans="9:9" x14ac:dyDescent="0.25">
      <c r="I64" s="35">
        <f>I61*I61</f>
        <v>0</v>
      </c>
    </row>
    <row r="66" spans="9:9" x14ac:dyDescent="0.25">
      <c r="I66" s="35">
        <f>I30*I30</f>
        <v>0</v>
      </c>
    </row>
    <row r="67" spans="9:9" x14ac:dyDescent="0.25">
      <c r="I67" s="35">
        <f>I31*I31</f>
        <v>0</v>
      </c>
    </row>
    <row r="68" spans="9:9" x14ac:dyDescent="0.25">
      <c r="I68" s="35">
        <f>I32*I32</f>
        <v>0</v>
      </c>
    </row>
    <row r="69" spans="9:9" x14ac:dyDescent="0.25">
      <c r="I69" s="35">
        <f>I33*I33</f>
        <v>0</v>
      </c>
    </row>
    <row r="70" spans="9:9" x14ac:dyDescent="0.25">
      <c r="I70" s="35">
        <f t="shared" ref="I70:I95" si="1">I34*I34</f>
        <v>0</v>
      </c>
    </row>
    <row r="71" spans="9:9" x14ac:dyDescent="0.25">
      <c r="I71" s="35">
        <f t="shared" si="1"/>
        <v>0</v>
      </c>
    </row>
    <row r="72" spans="9:9" x14ac:dyDescent="0.25">
      <c r="I72" s="35">
        <f t="shared" si="1"/>
        <v>0</v>
      </c>
    </row>
    <row r="73" spans="9:9" x14ac:dyDescent="0.25">
      <c r="I73" s="35">
        <f t="shared" si="1"/>
        <v>0</v>
      </c>
    </row>
    <row r="74" spans="9:9" x14ac:dyDescent="0.25">
      <c r="I74" s="35">
        <f t="shared" si="1"/>
        <v>0</v>
      </c>
    </row>
    <row r="75" spans="9:9" x14ac:dyDescent="0.25">
      <c r="I75" s="35">
        <f t="shared" si="1"/>
        <v>0</v>
      </c>
    </row>
    <row r="76" spans="9:9" x14ac:dyDescent="0.25">
      <c r="I76" s="35">
        <f t="shared" si="1"/>
        <v>0</v>
      </c>
    </row>
    <row r="77" spans="9:9" x14ac:dyDescent="0.25">
      <c r="I77" s="35">
        <f t="shared" si="1"/>
        <v>0</v>
      </c>
    </row>
    <row r="78" spans="9:9" x14ac:dyDescent="0.25">
      <c r="I78" s="35">
        <f t="shared" si="1"/>
        <v>0</v>
      </c>
    </row>
    <row r="79" spans="9:9" x14ac:dyDescent="0.25">
      <c r="I79" s="35">
        <f t="shared" si="1"/>
        <v>0</v>
      </c>
    </row>
    <row r="80" spans="9:9" x14ac:dyDescent="0.25">
      <c r="I80" s="35">
        <f t="shared" si="1"/>
        <v>0</v>
      </c>
    </row>
    <row r="81" spans="9:9" x14ac:dyDescent="0.25">
      <c r="I81" s="35">
        <f t="shared" si="1"/>
        <v>0</v>
      </c>
    </row>
    <row r="82" spans="9:9" x14ac:dyDescent="0.25">
      <c r="I82" s="35">
        <f t="shared" si="1"/>
        <v>0</v>
      </c>
    </row>
    <row r="83" spans="9:9" x14ac:dyDescent="0.25">
      <c r="I83" s="35">
        <f t="shared" si="1"/>
        <v>0</v>
      </c>
    </row>
    <row r="84" spans="9:9" x14ac:dyDescent="0.25">
      <c r="I84" s="35">
        <f t="shared" si="1"/>
        <v>0</v>
      </c>
    </row>
    <row r="85" spans="9:9" x14ac:dyDescent="0.25">
      <c r="I85" s="35">
        <f t="shared" si="1"/>
        <v>0</v>
      </c>
    </row>
    <row r="86" spans="9:9" x14ac:dyDescent="0.25">
      <c r="I86" s="35">
        <f t="shared" si="1"/>
        <v>0</v>
      </c>
    </row>
    <row r="87" spans="9:9" x14ac:dyDescent="0.25">
      <c r="I87" s="35">
        <f t="shared" si="1"/>
        <v>0</v>
      </c>
    </row>
    <row r="88" spans="9:9" x14ac:dyDescent="0.25">
      <c r="I88" s="35">
        <f t="shared" si="1"/>
        <v>0</v>
      </c>
    </row>
    <row r="89" spans="9:9" x14ac:dyDescent="0.25">
      <c r="I89" s="35">
        <f t="shared" si="1"/>
        <v>0</v>
      </c>
    </row>
    <row r="90" spans="9:9" x14ac:dyDescent="0.25">
      <c r="I90" s="35">
        <f t="shared" si="1"/>
        <v>0</v>
      </c>
    </row>
    <row r="91" spans="9:9" x14ac:dyDescent="0.25">
      <c r="I91" s="35">
        <f t="shared" si="1"/>
        <v>0</v>
      </c>
    </row>
    <row r="92" spans="9:9" x14ac:dyDescent="0.25">
      <c r="I92" s="35">
        <f t="shared" si="1"/>
        <v>0</v>
      </c>
    </row>
    <row r="93" spans="9:9" x14ac:dyDescent="0.25">
      <c r="I93" s="35">
        <f t="shared" si="1"/>
        <v>0</v>
      </c>
    </row>
    <row r="94" spans="9:9" x14ac:dyDescent="0.25">
      <c r="I94" s="35">
        <f t="shared" si="1"/>
        <v>0</v>
      </c>
    </row>
    <row r="95" spans="9:9" x14ac:dyDescent="0.25">
      <c r="I95" s="35">
        <f t="shared" si="1"/>
        <v>0</v>
      </c>
    </row>
    <row r="97" spans="9:9" x14ac:dyDescent="0.25">
      <c r="I97" s="35">
        <f>SUM(I66:I95)</f>
        <v>0</v>
      </c>
    </row>
    <row r="99" spans="9:9" x14ac:dyDescent="0.25">
      <c r="I99" s="35">
        <f>1-I61</f>
        <v>1</v>
      </c>
    </row>
    <row r="100" spans="9:9" x14ac:dyDescent="0.25">
      <c r="I100" s="35">
        <f>I99-I64</f>
        <v>1</v>
      </c>
    </row>
    <row r="101" spans="9:9" x14ac:dyDescent="0.25">
      <c r="I101" s="35">
        <f>I100+I97</f>
        <v>1</v>
      </c>
    </row>
  </sheetData>
  <sheetProtection algorithmName="SHA-512" hashValue="AvYdPWfuLtfr523DhRM+4iYPsBDNol0cX1uWe4xdQcDO08W+hn+n9DQFGRUXm7Q1EWmoQNfpF7A1R6zlLnyupw==" saltValue="zJe44av2JOs71aAWyt9Cig==" spinCount="100000" sheet="1" objects="1" scenarios="1" selectLockedCells="1"/>
  <mergeCells count="3">
    <mergeCell ref="K7:L7"/>
    <mergeCell ref="F9:G9"/>
    <mergeCell ref="F10:G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4" name="Drop Down 1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4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47625</xdr:rowOff>
                  </from>
                  <to>
                    <xdr:col>5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5" r:id="rId6" name="Drop Down 3">
              <controlPr defaultSize="0" autoLine="0" autoPict="0">
                <anchor moveWithCells="1">
                  <from>
                    <xdr:col>4</xdr:col>
                    <xdr:colOff>19050</xdr:colOff>
                    <xdr:row>5</xdr:row>
                    <xdr:rowOff>171450</xdr:rowOff>
                  </from>
                  <to>
                    <xdr:col>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6" r:id="rId7" name="Drop Down 4">
              <controlPr defaultSize="0" autoLine="0" autoPict="0">
                <anchor moveWithCells="1">
                  <from>
                    <xdr:col>4</xdr:col>
                    <xdr:colOff>19050</xdr:colOff>
                    <xdr:row>8</xdr:row>
                    <xdr:rowOff>0</xdr:rowOff>
                  </from>
                  <to>
                    <xdr:col>5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.1406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11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11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11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10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9.0909090909090912E-2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0.90909090909090906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9.0909090909090912E-2</v>
      </c>
      <c r="J16" s="35">
        <f>J14*J14</f>
        <v>8.2644628099173556E-3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9.0909090909090912E-2</v>
      </c>
      <c r="J17" s="35">
        <f>J15*J15</f>
        <v>0.82644628099173545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2.0000000000000009</v>
      </c>
      <c r="J18" s="35">
        <f>J16+J17</f>
        <v>0.83471074380165278</v>
      </c>
      <c r="L18" s="42" t="s">
        <v>16</v>
      </c>
      <c r="M18" s="11"/>
    </row>
    <row r="19" spans="5:13" x14ac:dyDescent="0.25">
      <c r="E19" s="5"/>
      <c r="J19" s="35">
        <f>1-J18</f>
        <v>0.16528925619834722</v>
      </c>
      <c r="L19" s="13"/>
      <c r="M19" s="14"/>
    </row>
    <row r="20" spans="5:13" x14ac:dyDescent="0.25">
      <c r="E20" s="5"/>
      <c r="J20" s="35">
        <f>J9*(J9/J8)</f>
        <v>9.0909090909090912E-2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9.0909090909090912E-2</v>
      </c>
      <c r="L22" s="13"/>
      <c r="M22" s="14"/>
    </row>
    <row r="23" spans="5:13" x14ac:dyDescent="0.25">
      <c r="E23" s="5"/>
      <c r="J23" s="35">
        <f>0.5-J22</f>
        <v>0.40909090909090906</v>
      </c>
      <c r="L23" s="13"/>
      <c r="M23" s="14"/>
    </row>
    <row r="24" spans="5:13" x14ac:dyDescent="0.25">
      <c r="E24" s="5"/>
      <c r="J24" s="35">
        <f>IF(J23&lt;0,J23*-1,J23)</f>
        <v>0.40909090909090906</v>
      </c>
      <c r="L24" s="13"/>
      <c r="M24" s="14"/>
    </row>
    <row r="25" spans="5:13" x14ac:dyDescent="0.25">
      <c r="E25" s="5"/>
      <c r="J25" s="35">
        <f>2*J24</f>
        <v>0.81818181818181812</v>
      </c>
      <c r="L25" s="13"/>
      <c r="M25" s="14"/>
    </row>
    <row r="26" spans="5:13" x14ac:dyDescent="0.25">
      <c r="E26" s="5"/>
      <c r="J26" s="35">
        <f>1-J25</f>
        <v>0.18181818181818188</v>
      </c>
      <c r="L26" s="13"/>
      <c r="M26" s="14"/>
    </row>
    <row r="27" spans="5:13" x14ac:dyDescent="0.25">
      <c r="E27" s="5"/>
      <c r="J27" s="35">
        <f>J26*J8</f>
        <v>2.0000000000000009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7FjIe9fGCicw/b9pRcFKbNII6SRvHb2robEO8MiH64Tt+qIklCo+txB1OQ9ZtGC61UvZzuF5DUbt9gX1GbhJCw==" saltValue="V6IaHniGYHetBVdce05jb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R101"/>
  <sheetViews>
    <sheetView workbookViewId="0"/>
  </sheetViews>
  <sheetFormatPr defaultColWidth="9.140625" defaultRowHeight="15" x14ac:dyDescent="0.25"/>
  <cols>
    <col min="1" max="3" width="9.140625" style="1"/>
    <col min="4" max="4" width="61.28515625" style="1" customWidth="1"/>
    <col min="5" max="5" width="13" style="1" customWidth="1"/>
    <col min="6" max="6" width="9.140625" style="1"/>
    <col min="7" max="7" width="13.5703125" style="1" customWidth="1"/>
    <col min="8" max="8" width="10.5703125" style="1" customWidth="1"/>
    <col min="9" max="9" width="9.140625" style="35" hidden="1" customWidth="1"/>
    <col min="10" max="11" width="9.140625" style="1"/>
    <col min="12" max="12" width="9.140625" style="8"/>
    <col min="13" max="43" width="9.140625" style="1"/>
    <col min="44" max="44" width="9.140625" style="7"/>
    <col min="45" max="16384" width="9.140625" style="6"/>
  </cols>
  <sheetData>
    <row r="3" spans="4:12" ht="15" customHeight="1" x14ac:dyDescent="0.25"/>
    <row r="4" spans="4:12" ht="15" customHeight="1" x14ac:dyDescent="0.25"/>
    <row r="5" spans="4:12" ht="15" customHeight="1" x14ac:dyDescent="0.25"/>
    <row r="6" spans="4:12" ht="15" customHeight="1" x14ac:dyDescent="0.25"/>
    <row r="7" spans="4:12" ht="40.5" customHeight="1" x14ac:dyDescent="0.25">
      <c r="D7" s="24" t="s">
        <v>41</v>
      </c>
      <c r="E7" s="9"/>
      <c r="I7" s="35">
        <v>1</v>
      </c>
      <c r="K7" s="71" t="s">
        <v>5</v>
      </c>
      <c r="L7" s="71"/>
    </row>
    <row r="8" spans="4:12" ht="35.1" customHeight="1" x14ac:dyDescent="0.25">
      <c r="D8" s="25" t="s">
        <v>42</v>
      </c>
      <c r="E8" s="4"/>
      <c r="I8" s="35">
        <v>12</v>
      </c>
      <c r="K8" s="41" t="s">
        <v>6</v>
      </c>
      <c r="L8" s="10"/>
    </row>
    <row r="9" spans="4:12" ht="35.1" customHeight="1" x14ac:dyDescent="0.25">
      <c r="D9" s="24" t="s">
        <v>43</v>
      </c>
      <c r="E9" s="4"/>
      <c r="F9" s="72" t="s">
        <v>44</v>
      </c>
      <c r="G9" s="72"/>
      <c r="H9" s="62">
        <f>I8</f>
        <v>12</v>
      </c>
      <c r="I9" s="35">
        <v>1</v>
      </c>
      <c r="K9" s="42" t="s">
        <v>7</v>
      </c>
      <c r="L9" s="11"/>
    </row>
    <row r="10" spans="4:12" ht="49.5" customHeight="1" x14ac:dyDescent="0.25">
      <c r="D10" s="25" t="s">
        <v>87</v>
      </c>
      <c r="E10" s="4"/>
      <c r="F10" s="73" t="s">
        <v>44</v>
      </c>
      <c r="G10" s="73"/>
      <c r="H10" s="63">
        <f>I7*I8</f>
        <v>12</v>
      </c>
      <c r="I10" s="35">
        <v>1</v>
      </c>
      <c r="K10" s="43" t="s">
        <v>8</v>
      </c>
      <c r="L10" s="10"/>
    </row>
    <row r="11" spans="4:12" ht="35.1" customHeight="1" x14ac:dyDescent="0.25">
      <c r="D11" s="3"/>
      <c r="E11" s="4"/>
      <c r="I11" s="35">
        <f>(I7*I8)-I10</f>
        <v>11</v>
      </c>
      <c r="K11" s="42" t="s">
        <v>9</v>
      </c>
      <c r="L11" s="11"/>
    </row>
    <row r="12" spans="4:12" ht="22.5" customHeight="1" x14ac:dyDescent="0.25">
      <c r="D12" s="3"/>
      <c r="E12" s="4"/>
      <c r="K12" s="41" t="s">
        <v>10</v>
      </c>
      <c r="L12" s="10"/>
    </row>
    <row r="13" spans="4:12" ht="21" customHeight="1" x14ac:dyDescent="0.25">
      <c r="D13" s="3"/>
      <c r="E13" s="4"/>
      <c r="K13" s="42" t="s">
        <v>11</v>
      </c>
      <c r="L13" s="11"/>
    </row>
    <row r="14" spans="4:12" ht="15.75" x14ac:dyDescent="0.25">
      <c r="D14" s="29" t="s">
        <v>36</v>
      </c>
      <c r="E14" s="44">
        <f>I62</f>
        <v>1</v>
      </c>
      <c r="I14" s="35">
        <f>I10/(I7*I8)</f>
        <v>8.3333333333333329E-2</v>
      </c>
      <c r="K14" s="43" t="s">
        <v>12</v>
      </c>
      <c r="L14" s="10"/>
    </row>
    <row r="15" spans="4:12" ht="15.75" x14ac:dyDescent="0.25">
      <c r="D15" s="31" t="s">
        <v>37</v>
      </c>
      <c r="E15" s="45">
        <f>I101</f>
        <v>1</v>
      </c>
      <c r="I15" s="35">
        <f>I11/(I7*I8)</f>
        <v>0.91666666666666663</v>
      </c>
      <c r="K15" s="42" t="s">
        <v>13</v>
      </c>
      <c r="L15" s="11"/>
    </row>
    <row r="16" spans="4:12" ht="18" customHeight="1" x14ac:dyDescent="0.25">
      <c r="D16" s="32" t="s">
        <v>38</v>
      </c>
      <c r="E16" s="46">
        <f>I20</f>
        <v>8.3333333333333329E-2</v>
      </c>
      <c r="I16" s="35">
        <f>I14*I14</f>
        <v>6.9444444444444441E-3</v>
      </c>
      <c r="K16" s="42" t="s">
        <v>14</v>
      </c>
      <c r="L16" s="11"/>
    </row>
    <row r="17" spans="4:12" ht="15.75" x14ac:dyDescent="0.25">
      <c r="D17" s="33" t="s">
        <v>39</v>
      </c>
      <c r="E17" s="47">
        <f>E15*E16</f>
        <v>8.3333333333333329E-2</v>
      </c>
      <c r="I17" s="35">
        <f>I15*I15</f>
        <v>0.84027777777777768</v>
      </c>
      <c r="K17" s="43" t="s">
        <v>15</v>
      </c>
      <c r="L17" s="10"/>
    </row>
    <row r="18" spans="4:12" ht="15.75" x14ac:dyDescent="0.25">
      <c r="D18" s="34" t="s">
        <v>40</v>
      </c>
      <c r="E18" s="48">
        <f>I27</f>
        <v>1.9999999999999996</v>
      </c>
      <c r="I18" s="35">
        <f>I16+I17</f>
        <v>0.8472222222222221</v>
      </c>
      <c r="K18" s="42" t="s">
        <v>16</v>
      </c>
      <c r="L18" s="11"/>
    </row>
    <row r="19" spans="4:12" x14ac:dyDescent="0.25">
      <c r="D19" s="5"/>
      <c r="I19" s="35">
        <f>1-I18</f>
        <v>0.1527777777777779</v>
      </c>
      <c r="K19" s="43" t="s">
        <v>17</v>
      </c>
      <c r="L19" s="10"/>
    </row>
    <row r="20" spans="4:12" x14ac:dyDescent="0.25">
      <c r="D20" s="5"/>
      <c r="I20" s="35">
        <f>I9*(I9/I8)</f>
        <v>8.3333333333333329E-2</v>
      </c>
      <c r="K20" s="13"/>
      <c r="L20" s="14"/>
    </row>
    <row r="21" spans="4:12" x14ac:dyDescent="0.25">
      <c r="D21" s="5"/>
      <c r="K21" s="13"/>
      <c r="L21" s="14"/>
    </row>
    <row r="22" spans="4:12" x14ac:dyDescent="0.25">
      <c r="D22" s="5"/>
      <c r="I22" s="35">
        <f>I10/(I7*I8)</f>
        <v>8.3333333333333329E-2</v>
      </c>
      <c r="K22" s="13"/>
      <c r="L22" s="14"/>
    </row>
    <row r="23" spans="4:12" x14ac:dyDescent="0.25">
      <c r="D23" s="5"/>
      <c r="I23" s="35">
        <f>0.5-I22</f>
        <v>0.41666666666666669</v>
      </c>
      <c r="K23" s="13"/>
      <c r="L23" s="14"/>
    </row>
    <row r="24" spans="4:12" x14ac:dyDescent="0.25">
      <c r="D24" s="5"/>
      <c r="I24" s="35">
        <f>IF(I23&lt;0,I23*-1,I23)</f>
        <v>0.41666666666666669</v>
      </c>
      <c r="K24" s="13"/>
      <c r="L24" s="14"/>
    </row>
    <row r="25" spans="4:12" x14ac:dyDescent="0.25">
      <c r="D25" s="5"/>
      <c r="I25" s="35">
        <f>2*I24</f>
        <v>0.83333333333333337</v>
      </c>
      <c r="K25" s="13"/>
      <c r="L25" s="14"/>
    </row>
    <row r="26" spans="4:12" x14ac:dyDescent="0.25">
      <c r="D26" s="5"/>
      <c r="I26" s="35">
        <f>1-I25</f>
        <v>0.16666666666666663</v>
      </c>
      <c r="K26" s="13"/>
      <c r="L26" s="14"/>
    </row>
    <row r="27" spans="4:12" x14ac:dyDescent="0.25">
      <c r="D27" s="5"/>
      <c r="I27" s="35">
        <f>I26*I8</f>
        <v>1.9999999999999996</v>
      </c>
      <c r="K27" s="13"/>
      <c r="L27" s="14"/>
    </row>
    <row r="28" spans="4:12" x14ac:dyDescent="0.25">
      <c r="D28" s="5"/>
      <c r="I28" s="36">
        <f>SUM(L8:L103)</f>
        <v>0</v>
      </c>
      <c r="K28" s="13"/>
      <c r="L28" s="14"/>
    </row>
    <row r="29" spans="4:12" x14ac:dyDescent="0.25">
      <c r="D29" s="5"/>
      <c r="K29" s="13"/>
      <c r="L29" s="14"/>
    </row>
    <row r="30" spans="4:12" x14ac:dyDescent="0.25">
      <c r="D30" s="5"/>
      <c r="I30" s="35">
        <f>L8*L8</f>
        <v>0</v>
      </c>
      <c r="K30" s="13"/>
      <c r="L30" s="14"/>
    </row>
    <row r="31" spans="4:12" x14ac:dyDescent="0.25">
      <c r="I31" s="35">
        <f>L9*L9</f>
        <v>0</v>
      </c>
      <c r="K31" s="13"/>
      <c r="L31" s="14"/>
    </row>
    <row r="32" spans="4:12" x14ac:dyDescent="0.25">
      <c r="I32" s="35">
        <f>L10*L10</f>
        <v>0</v>
      </c>
      <c r="K32" s="13"/>
      <c r="L32" s="14"/>
    </row>
    <row r="33" spans="9:12" x14ac:dyDescent="0.25">
      <c r="I33" s="35">
        <f>L11*L11</f>
        <v>0</v>
      </c>
      <c r="K33" s="13"/>
      <c r="L33" s="14"/>
    </row>
    <row r="34" spans="9:12" x14ac:dyDescent="0.25">
      <c r="I34" s="35">
        <f>L12*L12</f>
        <v>0</v>
      </c>
    </row>
    <row r="35" spans="9:12" x14ac:dyDescent="0.25">
      <c r="I35" s="35">
        <f t="shared" ref="I35:I59" si="0">L13*L13</f>
        <v>0</v>
      </c>
    </row>
    <row r="36" spans="9:12" x14ac:dyDescent="0.25">
      <c r="I36" s="35">
        <f t="shared" si="0"/>
        <v>0</v>
      </c>
    </row>
    <row r="37" spans="9:12" x14ac:dyDescent="0.25">
      <c r="I37" s="35">
        <f t="shared" si="0"/>
        <v>0</v>
      </c>
    </row>
    <row r="38" spans="9:12" x14ac:dyDescent="0.25">
      <c r="I38" s="35">
        <f t="shared" si="0"/>
        <v>0</v>
      </c>
    </row>
    <row r="39" spans="9:12" x14ac:dyDescent="0.25">
      <c r="I39" s="35">
        <f t="shared" si="0"/>
        <v>0</v>
      </c>
    </row>
    <row r="40" spans="9:12" x14ac:dyDescent="0.25">
      <c r="I40" s="35">
        <f t="shared" si="0"/>
        <v>0</v>
      </c>
    </row>
    <row r="41" spans="9:12" x14ac:dyDescent="0.25">
      <c r="I41" s="35">
        <f t="shared" si="0"/>
        <v>0</v>
      </c>
    </row>
    <row r="42" spans="9:12" x14ac:dyDescent="0.25">
      <c r="I42" s="35">
        <f t="shared" si="0"/>
        <v>0</v>
      </c>
    </row>
    <row r="43" spans="9:12" x14ac:dyDescent="0.25">
      <c r="I43" s="35">
        <f t="shared" si="0"/>
        <v>0</v>
      </c>
    </row>
    <row r="44" spans="9:12" x14ac:dyDescent="0.25">
      <c r="I44" s="35">
        <f t="shared" si="0"/>
        <v>0</v>
      </c>
    </row>
    <row r="45" spans="9:12" x14ac:dyDescent="0.25">
      <c r="I45" s="35">
        <f t="shared" si="0"/>
        <v>0</v>
      </c>
    </row>
    <row r="46" spans="9:12" x14ac:dyDescent="0.25">
      <c r="I46" s="35">
        <f t="shared" si="0"/>
        <v>0</v>
      </c>
    </row>
    <row r="47" spans="9:12" x14ac:dyDescent="0.25">
      <c r="I47" s="35">
        <f t="shared" si="0"/>
        <v>0</v>
      </c>
    </row>
    <row r="48" spans="9:12" x14ac:dyDescent="0.25">
      <c r="I48" s="35">
        <f t="shared" si="0"/>
        <v>0</v>
      </c>
    </row>
    <row r="49" spans="9:9" x14ac:dyDescent="0.25">
      <c r="I49" s="35">
        <f t="shared" si="0"/>
        <v>0</v>
      </c>
    </row>
    <row r="50" spans="9:9" x14ac:dyDescent="0.25">
      <c r="I50" s="35">
        <f t="shared" si="0"/>
        <v>0</v>
      </c>
    </row>
    <row r="51" spans="9:9" x14ac:dyDescent="0.25">
      <c r="I51" s="35">
        <f t="shared" si="0"/>
        <v>0</v>
      </c>
    </row>
    <row r="52" spans="9:9" x14ac:dyDescent="0.25">
      <c r="I52" s="35">
        <f t="shared" si="0"/>
        <v>0</v>
      </c>
    </row>
    <row r="53" spans="9:9" x14ac:dyDescent="0.25">
      <c r="I53" s="35">
        <f t="shared" si="0"/>
        <v>0</v>
      </c>
    </row>
    <row r="54" spans="9:9" x14ac:dyDescent="0.25">
      <c r="I54" s="35">
        <f t="shared" si="0"/>
        <v>0</v>
      </c>
    </row>
    <row r="55" spans="9:9" x14ac:dyDescent="0.25">
      <c r="I55" s="35">
        <f t="shared" si="0"/>
        <v>0</v>
      </c>
    </row>
    <row r="56" spans="9:9" x14ac:dyDescent="0.25">
      <c r="I56" s="35">
        <f t="shared" si="0"/>
        <v>0</v>
      </c>
    </row>
    <row r="57" spans="9:9" x14ac:dyDescent="0.25">
      <c r="I57" s="35">
        <f t="shared" si="0"/>
        <v>0</v>
      </c>
    </row>
    <row r="58" spans="9:9" x14ac:dyDescent="0.25">
      <c r="I58" s="35">
        <f t="shared" si="0"/>
        <v>0</v>
      </c>
    </row>
    <row r="59" spans="9:9" x14ac:dyDescent="0.25">
      <c r="I59" s="35">
        <f t="shared" si="0"/>
        <v>0</v>
      </c>
    </row>
    <row r="61" spans="9:9" x14ac:dyDescent="0.25">
      <c r="I61" s="35">
        <f>SUM(I30:I59)</f>
        <v>0</v>
      </c>
    </row>
    <row r="62" spans="9:9" x14ac:dyDescent="0.25">
      <c r="I62" s="35">
        <f>1-I61</f>
        <v>1</v>
      </c>
    </row>
    <row r="64" spans="9:9" x14ac:dyDescent="0.25">
      <c r="I64" s="35">
        <f>I61*I61</f>
        <v>0</v>
      </c>
    </row>
    <row r="66" spans="9:9" x14ac:dyDescent="0.25">
      <c r="I66" s="35">
        <f>I30*I30</f>
        <v>0</v>
      </c>
    </row>
    <row r="67" spans="9:9" x14ac:dyDescent="0.25">
      <c r="I67" s="35">
        <f>I31*I31</f>
        <v>0</v>
      </c>
    </row>
    <row r="68" spans="9:9" x14ac:dyDescent="0.25">
      <c r="I68" s="35">
        <f>I32*I32</f>
        <v>0</v>
      </c>
    </row>
    <row r="69" spans="9:9" x14ac:dyDescent="0.25">
      <c r="I69" s="35">
        <f>I33*I33</f>
        <v>0</v>
      </c>
    </row>
    <row r="70" spans="9:9" x14ac:dyDescent="0.25">
      <c r="I70" s="35">
        <f t="shared" ref="I70:I95" si="1">I34*I34</f>
        <v>0</v>
      </c>
    </row>
    <row r="71" spans="9:9" x14ac:dyDescent="0.25">
      <c r="I71" s="35">
        <f t="shared" si="1"/>
        <v>0</v>
      </c>
    </row>
    <row r="72" spans="9:9" x14ac:dyDescent="0.25">
      <c r="I72" s="35">
        <f t="shared" si="1"/>
        <v>0</v>
      </c>
    </row>
    <row r="73" spans="9:9" x14ac:dyDescent="0.25">
      <c r="I73" s="35">
        <f t="shared" si="1"/>
        <v>0</v>
      </c>
    </row>
    <row r="74" spans="9:9" x14ac:dyDescent="0.25">
      <c r="I74" s="35">
        <f t="shared" si="1"/>
        <v>0</v>
      </c>
    </row>
    <row r="75" spans="9:9" x14ac:dyDescent="0.25">
      <c r="I75" s="35">
        <f t="shared" si="1"/>
        <v>0</v>
      </c>
    </row>
    <row r="76" spans="9:9" x14ac:dyDescent="0.25">
      <c r="I76" s="35">
        <f t="shared" si="1"/>
        <v>0</v>
      </c>
    </row>
    <row r="77" spans="9:9" x14ac:dyDescent="0.25">
      <c r="I77" s="35">
        <f t="shared" si="1"/>
        <v>0</v>
      </c>
    </row>
    <row r="78" spans="9:9" x14ac:dyDescent="0.25">
      <c r="I78" s="35">
        <f t="shared" si="1"/>
        <v>0</v>
      </c>
    </row>
    <row r="79" spans="9:9" x14ac:dyDescent="0.25">
      <c r="I79" s="35">
        <f t="shared" si="1"/>
        <v>0</v>
      </c>
    </row>
    <row r="80" spans="9:9" x14ac:dyDescent="0.25">
      <c r="I80" s="35">
        <f t="shared" si="1"/>
        <v>0</v>
      </c>
    </row>
    <row r="81" spans="9:9" x14ac:dyDescent="0.25">
      <c r="I81" s="35">
        <f t="shared" si="1"/>
        <v>0</v>
      </c>
    </row>
    <row r="82" spans="9:9" x14ac:dyDescent="0.25">
      <c r="I82" s="35">
        <f t="shared" si="1"/>
        <v>0</v>
      </c>
    </row>
    <row r="83" spans="9:9" x14ac:dyDescent="0.25">
      <c r="I83" s="35">
        <f t="shared" si="1"/>
        <v>0</v>
      </c>
    </row>
    <row r="84" spans="9:9" x14ac:dyDescent="0.25">
      <c r="I84" s="35">
        <f t="shared" si="1"/>
        <v>0</v>
      </c>
    </row>
    <row r="85" spans="9:9" x14ac:dyDescent="0.25">
      <c r="I85" s="35">
        <f t="shared" si="1"/>
        <v>0</v>
      </c>
    </row>
    <row r="86" spans="9:9" x14ac:dyDescent="0.25">
      <c r="I86" s="35">
        <f t="shared" si="1"/>
        <v>0</v>
      </c>
    </row>
    <row r="87" spans="9:9" x14ac:dyDescent="0.25">
      <c r="I87" s="35">
        <f t="shared" si="1"/>
        <v>0</v>
      </c>
    </row>
    <row r="88" spans="9:9" x14ac:dyDescent="0.25">
      <c r="I88" s="35">
        <f t="shared" si="1"/>
        <v>0</v>
      </c>
    </row>
    <row r="89" spans="9:9" x14ac:dyDescent="0.25">
      <c r="I89" s="35">
        <f t="shared" si="1"/>
        <v>0</v>
      </c>
    </row>
    <row r="90" spans="9:9" x14ac:dyDescent="0.25">
      <c r="I90" s="35">
        <f t="shared" si="1"/>
        <v>0</v>
      </c>
    </row>
    <row r="91" spans="9:9" x14ac:dyDescent="0.25">
      <c r="I91" s="35">
        <f t="shared" si="1"/>
        <v>0</v>
      </c>
    </row>
    <row r="92" spans="9:9" x14ac:dyDescent="0.25">
      <c r="I92" s="35">
        <f t="shared" si="1"/>
        <v>0</v>
      </c>
    </row>
    <row r="93" spans="9:9" x14ac:dyDescent="0.25">
      <c r="I93" s="35">
        <f t="shared" si="1"/>
        <v>0</v>
      </c>
    </row>
    <row r="94" spans="9:9" x14ac:dyDescent="0.25">
      <c r="I94" s="35">
        <f t="shared" si="1"/>
        <v>0</v>
      </c>
    </row>
    <row r="95" spans="9:9" x14ac:dyDescent="0.25">
      <c r="I95" s="35">
        <f t="shared" si="1"/>
        <v>0</v>
      </c>
    </row>
    <row r="97" spans="9:9" x14ac:dyDescent="0.25">
      <c r="I97" s="35">
        <f>SUM(I66:I95)</f>
        <v>0</v>
      </c>
    </row>
    <row r="99" spans="9:9" x14ac:dyDescent="0.25">
      <c r="I99" s="35">
        <f>1-I61</f>
        <v>1</v>
      </c>
    </row>
    <row r="100" spans="9:9" x14ac:dyDescent="0.25">
      <c r="I100" s="35">
        <f>I99-I64</f>
        <v>1</v>
      </c>
    </row>
    <row r="101" spans="9:9" x14ac:dyDescent="0.25">
      <c r="I101" s="35">
        <f>I100+I97</f>
        <v>1</v>
      </c>
    </row>
  </sheetData>
  <sheetProtection algorithmName="SHA-512" hashValue="N7V5pV2BOamMK/FJipw9fdUq3EOKprM8fQn6luSwqJ3n2hmXn0mbk4QImX1t99h6OsKEnqARIquWHXUSpDMJCQ==" saltValue="tw2UWeQquZ9hlRPgMbs+UQ==" spinCount="100000" sheet="1" objects="1" scenarios="1" selectLockedCells="1"/>
  <mergeCells count="3">
    <mergeCell ref="K7:L7"/>
    <mergeCell ref="F9:G9"/>
    <mergeCell ref="F10:G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Drop Down 1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47625</xdr:rowOff>
                  </from>
                  <to>
                    <xdr:col>5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Drop Down 3">
              <controlPr defaultSize="0" autoLine="0" autoPict="0">
                <anchor moveWithCells="1">
                  <from>
                    <xdr:col>4</xdr:col>
                    <xdr:colOff>19050</xdr:colOff>
                    <xdr:row>5</xdr:row>
                    <xdr:rowOff>171450</xdr:rowOff>
                  </from>
                  <to>
                    <xdr:col>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Drop Down 4">
              <controlPr defaultSize="0" autoLine="0" autoPict="0">
                <anchor moveWithCells="1">
                  <from>
                    <xdr:col>4</xdr:col>
                    <xdr:colOff>19050</xdr:colOff>
                    <xdr:row>8</xdr:row>
                    <xdr:rowOff>0</xdr:rowOff>
                  </from>
                  <to>
                    <xdr:col>5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.1406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13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13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13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12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51">
        <f>J62</f>
        <v>1</v>
      </c>
      <c r="J14" s="35">
        <f>J10/(J7*J8)</f>
        <v>7.6923076923076927E-2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0.92307692307692313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7.6923076923076927E-2</v>
      </c>
      <c r="J16" s="35">
        <f>J14*J14</f>
        <v>5.9171597633136102E-3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7.6923076923076927E-2</v>
      </c>
      <c r="J17" s="35">
        <f>J15*J15</f>
        <v>0.8520710059171599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</v>
      </c>
      <c r="J18" s="35">
        <f>J16+J17</f>
        <v>0.85798816568047354</v>
      </c>
      <c r="L18" s="42" t="s">
        <v>16</v>
      </c>
      <c r="M18" s="11"/>
    </row>
    <row r="19" spans="5:13" x14ac:dyDescent="0.25">
      <c r="E19" s="5"/>
      <c r="J19" s="35">
        <f>1-J18</f>
        <v>0.14201183431952646</v>
      </c>
      <c r="L19" s="43" t="s">
        <v>17</v>
      </c>
      <c r="M19" s="10"/>
    </row>
    <row r="20" spans="5:13" x14ac:dyDescent="0.25">
      <c r="E20" s="5"/>
      <c r="J20" s="35">
        <f>J9*(J9/J8)</f>
        <v>7.6923076923076927E-2</v>
      </c>
      <c r="L20" s="42" t="s">
        <v>18</v>
      </c>
      <c r="M20" s="11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7.6923076923076927E-2</v>
      </c>
      <c r="L22" s="13"/>
      <c r="M22" s="14"/>
    </row>
    <row r="23" spans="5:13" x14ac:dyDescent="0.25">
      <c r="E23" s="5"/>
      <c r="J23" s="35">
        <f>0.5-J22</f>
        <v>0.42307692307692307</v>
      </c>
      <c r="L23" s="13"/>
      <c r="M23" s="14"/>
    </row>
    <row r="24" spans="5:13" x14ac:dyDescent="0.25">
      <c r="E24" s="5"/>
      <c r="J24" s="35">
        <f>IF(J23&lt;0,J23*-1,J23)</f>
        <v>0.42307692307692307</v>
      </c>
      <c r="L24" s="13"/>
      <c r="M24" s="14"/>
    </row>
    <row r="25" spans="5:13" x14ac:dyDescent="0.25">
      <c r="E25" s="5"/>
      <c r="J25" s="35">
        <f>2*J24</f>
        <v>0.84615384615384615</v>
      </c>
      <c r="L25" s="13"/>
      <c r="M25" s="14"/>
    </row>
    <row r="26" spans="5:13" x14ac:dyDescent="0.25">
      <c r="E26" s="5"/>
      <c r="J26" s="35">
        <f>1-J25</f>
        <v>0.15384615384615385</v>
      </c>
      <c r="L26" s="13"/>
      <c r="M26" s="14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4QtcuDuIB38nAgJlHqcT+V6TkUw06BvW4Z9mhfZ6DOflH7EZU6rJmYwP1zUvvBuF2xmyjewFSxUunZx3gpJ6EQ==" saltValue="vTNeveKe9MklyZeXPpTbQ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.1406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14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14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14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13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7.1428571428571425E-2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0.9285714285714286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7.1428571428571425E-2</v>
      </c>
      <c r="J16" s="35">
        <f>J14*J14</f>
        <v>5.1020408163265302E-3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7.1428571428571425E-2</v>
      </c>
      <c r="J17" s="35">
        <f>J15*J15</f>
        <v>0.86224489795918369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1.9999999999999991</v>
      </c>
      <c r="J18" s="35">
        <f>J16+J17</f>
        <v>0.86734693877551017</v>
      </c>
      <c r="L18" s="42" t="s">
        <v>16</v>
      </c>
      <c r="M18" s="11"/>
    </row>
    <row r="19" spans="5:13" x14ac:dyDescent="0.25">
      <c r="E19" s="5"/>
      <c r="J19" s="35">
        <f>1-J18</f>
        <v>0.13265306122448983</v>
      </c>
      <c r="L19" s="43" t="s">
        <v>17</v>
      </c>
      <c r="M19" s="10"/>
    </row>
    <row r="20" spans="5:13" x14ac:dyDescent="0.25">
      <c r="E20" s="5"/>
      <c r="J20" s="35">
        <f>J9*(J9/J8)</f>
        <v>7.1428571428571425E-2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7.1428571428571425E-2</v>
      </c>
      <c r="L22" s="13"/>
      <c r="M22" s="14"/>
    </row>
    <row r="23" spans="5:13" x14ac:dyDescent="0.25">
      <c r="E23" s="5"/>
      <c r="J23" s="35">
        <f>0.5-J22</f>
        <v>0.4285714285714286</v>
      </c>
      <c r="L23" s="13"/>
      <c r="M23" s="14"/>
    </row>
    <row r="24" spans="5:13" x14ac:dyDescent="0.25">
      <c r="E24" s="5"/>
      <c r="J24" s="35">
        <f>IF(J23&lt;0,J23*-1,J23)</f>
        <v>0.4285714285714286</v>
      </c>
      <c r="L24" s="13"/>
      <c r="M24" s="14"/>
    </row>
    <row r="25" spans="5:13" x14ac:dyDescent="0.25">
      <c r="E25" s="5"/>
      <c r="J25" s="35">
        <f>2*J24</f>
        <v>0.85714285714285721</v>
      </c>
      <c r="L25" s="13"/>
      <c r="M25" s="14"/>
    </row>
    <row r="26" spans="5:13" x14ac:dyDescent="0.25">
      <c r="E26" s="5"/>
      <c r="J26" s="35">
        <f>1-J25</f>
        <v>0.14285714285714279</v>
      </c>
      <c r="L26" s="13"/>
      <c r="M26" s="14"/>
    </row>
    <row r="27" spans="5:13" x14ac:dyDescent="0.25">
      <c r="E27" s="5"/>
      <c r="J27" s="35">
        <f>J26*J8</f>
        <v>1.9999999999999991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ykfhp47pGWKDme0yUq+UrjTyXJNCkv8miwznnl46DMm0hqusZK6sR3I0lxsz/lWVWj4QD91VTenoAYyFid+Ibw==" saltValue="93yB4EJqiKt55lFLDYOHn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60" customWidth="1"/>
    <col min="10" max="10" width="9.140625" style="35" hidden="1" customWidth="1"/>
    <col min="11" max="11" width="9.140625" style="60"/>
    <col min="12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4:13" ht="15" customHeight="1" x14ac:dyDescent="0.25"/>
    <row r="4" spans="4:13" ht="15" customHeight="1" x14ac:dyDescent="0.25"/>
    <row r="5" spans="4:13" ht="15" customHeight="1" x14ac:dyDescent="0.25"/>
    <row r="6" spans="4:13" ht="15" customHeight="1" x14ac:dyDescent="0.25"/>
    <row r="7" spans="4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4:13" ht="35.1" customHeight="1" x14ac:dyDescent="0.25">
      <c r="E8" s="25" t="s">
        <v>42</v>
      </c>
      <c r="F8" s="4"/>
      <c r="J8" s="35">
        <v>15</v>
      </c>
      <c r="L8" s="41" t="s">
        <v>6</v>
      </c>
      <c r="M8" s="10"/>
    </row>
    <row r="9" spans="4:13" ht="35.1" customHeight="1" x14ac:dyDescent="0.25">
      <c r="E9" s="24" t="s">
        <v>43</v>
      </c>
      <c r="F9" s="4"/>
      <c r="G9" s="72" t="s">
        <v>44</v>
      </c>
      <c r="H9" s="72"/>
      <c r="I9" s="64">
        <f>J8</f>
        <v>15</v>
      </c>
      <c r="J9" s="35">
        <v>1</v>
      </c>
      <c r="L9" s="42" t="s">
        <v>7</v>
      </c>
      <c r="M9" s="11"/>
    </row>
    <row r="10" spans="4:13" ht="49.5" customHeight="1" x14ac:dyDescent="0.25">
      <c r="E10" s="25" t="s">
        <v>87</v>
      </c>
      <c r="F10" s="4"/>
      <c r="G10" s="73" t="s">
        <v>44</v>
      </c>
      <c r="H10" s="73"/>
      <c r="I10" s="65">
        <f>J7*J8</f>
        <v>15</v>
      </c>
      <c r="J10" s="35">
        <v>1</v>
      </c>
      <c r="L10" s="43" t="s">
        <v>8</v>
      </c>
      <c r="M10" s="10"/>
    </row>
    <row r="11" spans="4:13" ht="35.1" customHeight="1" x14ac:dyDescent="0.25">
      <c r="D11" s="1">
        <v>3336</v>
      </c>
      <c r="E11" s="3"/>
      <c r="F11" s="4"/>
      <c r="J11" s="35">
        <f>(J7*J8)-J10</f>
        <v>14</v>
      </c>
      <c r="L11" s="42" t="s">
        <v>9</v>
      </c>
      <c r="M11" s="11"/>
    </row>
    <row r="12" spans="4:13" ht="22.5" customHeight="1" x14ac:dyDescent="0.25">
      <c r="D12" s="1">
        <v>245</v>
      </c>
      <c r="E12" s="3"/>
      <c r="F12" s="4"/>
      <c r="L12" s="41" t="s">
        <v>10</v>
      </c>
      <c r="M12" s="10"/>
    </row>
    <row r="13" spans="4:13" ht="21" customHeight="1" x14ac:dyDescent="0.25">
      <c r="D13" s="1">
        <v>36</v>
      </c>
      <c r="E13" s="3"/>
      <c r="F13" s="4"/>
      <c r="L13" s="42" t="s">
        <v>11</v>
      </c>
      <c r="M13" s="11"/>
    </row>
    <row r="14" spans="4:13" ht="15.75" x14ac:dyDescent="0.25">
      <c r="E14" s="29" t="s">
        <v>36</v>
      </c>
      <c r="F14" s="44">
        <f>J62</f>
        <v>1</v>
      </c>
      <c r="J14" s="35">
        <f>J10/(J7*J8)</f>
        <v>6.6666666666666666E-2</v>
      </c>
      <c r="L14" s="43" t="s">
        <v>12</v>
      </c>
      <c r="M14" s="10"/>
    </row>
    <row r="15" spans="4:13" ht="15.75" x14ac:dyDescent="0.25">
      <c r="E15" s="31" t="s">
        <v>37</v>
      </c>
      <c r="F15" s="45">
        <f>J101</f>
        <v>1</v>
      </c>
      <c r="J15" s="35">
        <f>J11/(J7*J8)</f>
        <v>0.93333333333333335</v>
      </c>
      <c r="L15" s="42" t="s">
        <v>13</v>
      </c>
      <c r="M15" s="11"/>
    </row>
    <row r="16" spans="4:13" ht="18" customHeight="1" x14ac:dyDescent="0.25">
      <c r="E16" s="32" t="s">
        <v>38</v>
      </c>
      <c r="F16" s="46">
        <f>J20</f>
        <v>6.6666666666666666E-2</v>
      </c>
      <c r="J16" s="35">
        <f>J14*J14</f>
        <v>4.4444444444444444E-3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6.6666666666666666E-2</v>
      </c>
      <c r="J17" s="35">
        <f>J15*J15</f>
        <v>0.87111111111111117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1.9999999999999996</v>
      </c>
      <c r="J18" s="35">
        <f>J16+J17</f>
        <v>0.87555555555555564</v>
      </c>
      <c r="L18" s="42" t="s">
        <v>16</v>
      </c>
      <c r="M18" s="11"/>
    </row>
    <row r="19" spans="5:13" x14ac:dyDescent="0.25">
      <c r="E19" s="5"/>
      <c r="J19" s="35">
        <f>1-J18</f>
        <v>0.12444444444444436</v>
      </c>
      <c r="L19" s="43" t="s">
        <v>17</v>
      </c>
      <c r="M19" s="10"/>
    </row>
    <row r="20" spans="5:13" x14ac:dyDescent="0.25">
      <c r="E20" s="5"/>
      <c r="J20" s="35">
        <f>J9*(J9/J8)</f>
        <v>6.6666666666666666E-2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6.6666666666666666E-2</v>
      </c>
      <c r="L22" s="42" t="s">
        <v>20</v>
      </c>
      <c r="M22" s="11"/>
    </row>
    <row r="23" spans="5:13" x14ac:dyDescent="0.25">
      <c r="E23" s="5"/>
      <c r="J23" s="35">
        <f>0.5-J22</f>
        <v>0.43333333333333335</v>
      </c>
      <c r="L23" s="13"/>
      <c r="M23" s="14"/>
    </row>
    <row r="24" spans="5:13" x14ac:dyDescent="0.25">
      <c r="E24" s="5"/>
      <c r="J24" s="35">
        <f>IF(J23&lt;0,J23*-1,J23)</f>
        <v>0.43333333333333335</v>
      </c>
      <c r="L24" s="13"/>
      <c r="M24" s="14"/>
    </row>
    <row r="25" spans="5:13" x14ac:dyDescent="0.25">
      <c r="E25" s="5"/>
      <c r="J25" s="35">
        <f>2*J24</f>
        <v>0.8666666666666667</v>
      </c>
      <c r="L25" s="13"/>
      <c r="M25" s="14"/>
    </row>
    <row r="26" spans="5:13" x14ac:dyDescent="0.25">
      <c r="E26" s="5"/>
      <c r="J26" s="35">
        <f>1-J25</f>
        <v>0.1333333333333333</v>
      </c>
      <c r="L26" s="13"/>
      <c r="M26" s="14"/>
    </row>
    <row r="27" spans="5:13" x14ac:dyDescent="0.25">
      <c r="E27" s="5"/>
      <c r="J27" s="35">
        <f>J26*J8</f>
        <v>1.9999999999999996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u/W/xHxu4K9FtGUN0oKkNYNsZwH1AI0jKZTtMKzNzbciJNzNevLHaRKThg9REnPCU48G/UAOGv9DybZvc1NBmw==" saltValue="rra02U885ZuEwq7xsk1wL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8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4:13" ht="15" customHeight="1" x14ac:dyDescent="0.25"/>
    <row r="4" spans="4:13" ht="15" customHeight="1" x14ac:dyDescent="0.25"/>
    <row r="5" spans="4:13" ht="15" customHeight="1" x14ac:dyDescent="0.25"/>
    <row r="6" spans="4:13" ht="15" customHeight="1" x14ac:dyDescent="0.25"/>
    <row r="7" spans="4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4:13" ht="35.1" customHeight="1" x14ac:dyDescent="0.25">
      <c r="E8" s="25" t="s">
        <v>42</v>
      </c>
      <c r="F8" s="4"/>
      <c r="J8" s="35">
        <v>16</v>
      </c>
      <c r="L8" s="41" t="s">
        <v>6</v>
      </c>
      <c r="M8" s="10"/>
    </row>
    <row r="9" spans="4:13" ht="35.1" customHeight="1" x14ac:dyDescent="0.25">
      <c r="E9" s="24" t="s">
        <v>43</v>
      </c>
      <c r="F9" s="4"/>
      <c r="G9" s="72" t="s">
        <v>44</v>
      </c>
      <c r="H9" s="72"/>
      <c r="I9" s="62">
        <f>J8</f>
        <v>16</v>
      </c>
      <c r="J9" s="35">
        <v>1</v>
      </c>
      <c r="L9" s="42" t="s">
        <v>7</v>
      </c>
      <c r="M9" s="11"/>
    </row>
    <row r="10" spans="4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16</v>
      </c>
      <c r="J10" s="35">
        <v>1</v>
      </c>
      <c r="L10" s="43" t="s">
        <v>8</v>
      </c>
      <c r="M10" s="10"/>
    </row>
    <row r="11" spans="4:13" ht="35.1" customHeight="1" x14ac:dyDescent="0.25">
      <c r="D11" s="1">
        <v>4525</v>
      </c>
      <c r="E11" s="3"/>
      <c r="F11" s="4"/>
      <c r="J11" s="35">
        <f>(J7*J8)-J10</f>
        <v>15</v>
      </c>
      <c r="L11" s="42" t="s">
        <v>9</v>
      </c>
      <c r="M11" s="11"/>
    </row>
    <row r="12" spans="4:13" ht="22.5" customHeight="1" x14ac:dyDescent="0.25">
      <c r="D12" s="1">
        <v>3656</v>
      </c>
      <c r="E12" s="3"/>
      <c r="F12" s="4"/>
      <c r="L12" s="41" t="s">
        <v>10</v>
      </c>
      <c r="M12" s="10"/>
    </row>
    <row r="13" spans="4:13" ht="21" customHeight="1" x14ac:dyDescent="0.25">
      <c r="D13" s="1">
        <v>23</v>
      </c>
      <c r="E13" s="3"/>
      <c r="F13" s="4"/>
      <c r="L13" s="42" t="s">
        <v>11</v>
      </c>
      <c r="M13" s="11"/>
    </row>
    <row r="14" spans="4:13" ht="15.75" x14ac:dyDescent="0.25">
      <c r="E14" s="29" t="s">
        <v>36</v>
      </c>
      <c r="F14" s="44">
        <f>J62</f>
        <v>1</v>
      </c>
      <c r="J14" s="35">
        <f>J10/(J7*J8)</f>
        <v>6.25E-2</v>
      </c>
      <c r="L14" s="43" t="s">
        <v>12</v>
      </c>
      <c r="M14" s="10"/>
    </row>
    <row r="15" spans="4:13" ht="15.75" x14ac:dyDescent="0.25">
      <c r="E15" s="31" t="s">
        <v>37</v>
      </c>
      <c r="F15" s="45">
        <f>J101</f>
        <v>1</v>
      </c>
      <c r="J15" s="35">
        <f>J11/(J7*J8)</f>
        <v>0.9375</v>
      </c>
      <c r="L15" s="42" t="s">
        <v>13</v>
      </c>
      <c r="M15" s="11"/>
    </row>
    <row r="16" spans="4:13" ht="18" customHeight="1" x14ac:dyDescent="0.25">
      <c r="E16" s="32" t="s">
        <v>38</v>
      </c>
      <c r="F16" s="46">
        <f>J20</f>
        <v>6.25E-2</v>
      </c>
      <c r="J16" s="35">
        <f>J14*J14</f>
        <v>3.90625E-3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6.25E-2</v>
      </c>
      <c r="J17" s="35">
        <f>J15*J15</f>
        <v>0.87890625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</v>
      </c>
      <c r="J18" s="35">
        <f>J16+J17</f>
        <v>0.8828125</v>
      </c>
      <c r="L18" s="42" t="s">
        <v>16</v>
      </c>
      <c r="M18" s="11"/>
    </row>
    <row r="19" spans="5:13" x14ac:dyDescent="0.25">
      <c r="E19" s="5"/>
      <c r="J19" s="35">
        <f>1-J18</f>
        <v>0.1171875</v>
      </c>
      <c r="L19" s="43" t="s">
        <v>17</v>
      </c>
      <c r="M19" s="10"/>
    </row>
    <row r="20" spans="5:13" x14ac:dyDescent="0.25">
      <c r="E20" s="5"/>
      <c r="J20" s="35">
        <f>J9*(J9/J8)</f>
        <v>6.25E-2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6.25E-2</v>
      </c>
      <c r="L22" s="42" t="s">
        <v>20</v>
      </c>
      <c r="M22" s="11"/>
    </row>
    <row r="23" spans="5:13" x14ac:dyDescent="0.25">
      <c r="E23" s="5"/>
      <c r="J23" s="35">
        <f>0.5-J22</f>
        <v>0.4375</v>
      </c>
      <c r="L23" s="43" t="s">
        <v>21</v>
      </c>
      <c r="M23" s="10"/>
    </row>
    <row r="24" spans="5:13" x14ac:dyDescent="0.25">
      <c r="E24" s="5"/>
      <c r="J24" s="35">
        <f>IF(J23&lt;0,J23*-1,J23)</f>
        <v>0.4375</v>
      </c>
      <c r="L24" s="13"/>
      <c r="M24" s="14"/>
    </row>
    <row r="25" spans="5:13" x14ac:dyDescent="0.25">
      <c r="E25" s="5"/>
      <c r="J25" s="35">
        <f>2*J24</f>
        <v>0.875</v>
      </c>
      <c r="L25" s="13"/>
      <c r="M25" s="14"/>
    </row>
    <row r="26" spans="5:13" x14ac:dyDescent="0.25">
      <c r="E26" s="5"/>
      <c r="J26" s="35">
        <f>1-J25</f>
        <v>0.125</v>
      </c>
      <c r="L26" s="13"/>
      <c r="M26" s="14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dN+NiKYVQSJEJwVk/bucZzrWTGNjthxoX3VANSBk9qE38NTUg05iNivIy47kOeHd3fBtZ7mEbxweAl5DviD4hw==" saltValue="Vu2IBCxDENYreggLIjzz/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>
      <selection activeCell="M9" sqref="M9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4:13" ht="15" customHeight="1" x14ac:dyDescent="0.25"/>
    <row r="4" spans="4:13" ht="15" customHeight="1" x14ac:dyDescent="0.25"/>
    <row r="5" spans="4:13" ht="15" customHeight="1" x14ac:dyDescent="0.25"/>
    <row r="6" spans="4:13" ht="15" customHeight="1" x14ac:dyDescent="0.25"/>
    <row r="7" spans="4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4:13" ht="35.1" customHeight="1" x14ac:dyDescent="0.25">
      <c r="E8" s="25" t="s">
        <v>42</v>
      </c>
      <c r="F8" s="4"/>
      <c r="J8" s="35">
        <v>17</v>
      </c>
      <c r="L8" s="41" t="s">
        <v>6</v>
      </c>
      <c r="M8" s="10"/>
    </row>
    <row r="9" spans="4:13" ht="35.1" customHeight="1" x14ac:dyDescent="0.25">
      <c r="E9" s="24" t="s">
        <v>43</v>
      </c>
      <c r="F9" s="4"/>
      <c r="G9" s="72" t="s">
        <v>44</v>
      </c>
      <c r="H9" s="72"/>
      <c r="I9" s="62">
        <f>J8</f>
        <v>17</v>
      </c>
      <c r="J9" s="35">
        <v>1</v>
      </c>
      <c r="L9" s="42" t="s">
        <v>7</v>
      </c>
      <c r="M9" s="11"/>
    </row>
    <row r="10" spans="4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17</v>
      </c>
      <c r="J10" s="35">
        <v>1</v>
      </c>
      <c r="L10" s="43" t="s">
        <v>8</v>
      </c>
      <c r="M10" s="10"/>
    </row>
    <row r="11" spans="4:13" ht="35.1" customHeight="1" x14ac:dyDescent="0.25">
      <c r="D11" s="1">
        <v>7854</v>
      </c>
      <c r="E11" s="3"/>
      <c r="F11" s="4"/>
      <c r="J11" s="35">
        <f>(J7*J8)-J10</f>
        <v>16</v>
      </c>
      <c r="L11" s="42" t="s">
        <v>9</v>
      </c>
      <c r="M11" s="11"/>
    </row>
    <row r="12" spans="4:13" ht="22.5" customHeight="1" x14ac:dyDescent="0.25">
      <c r="D12" s="1">
        <v>8965</v>
      </c>
      <c r="E12" s="3"/>
      <c r="F12" s="4"/>
      <c r="L12" s="41" t="s">
        <v>10</v>
      </c>
      <c r="M12" s="10"/>
    </row>
    <row r="13" spans="4:13" ht="21" customHeight="1" x14ac:dyDescent="0.25">
      <c r="D13" s="1">
        <v>5632</v>
      </c>
      <c r="E13" s="3"/>
      <c r="F13" s="4"/>
      <c r="L13" s="42" t="s">
        <v>11</v>
      </c>
      <c r="M13" s="11"/>
    </row>
    <row r="14" spans="4:13" ht="15.75" x14ac:dyDescent="0.25">
      <c r="E14" s="29" t="s">
        <v>36</v>
      </c>
      <c r="F14" s="44">
        <f>J62</f>
        <v>1</v>
      </c>
      <c r="J14" s="35">
        <f>J10/(J7*J8)</f>
        <v>5.8823529411764705E-2</v>
      </c>
      <c r="L14" s="43" t="s">
        <v>12</v>
      </c>
      <c r="M14" s="10"/>
    </row>
    <row r="15" spans="4:13" ht="15.75" x14ac:dyDescent="0.25">
      <c r="E15" s="31" t="s">
        <v>37</v>
      </c>
      <c r="F15" s="45">
        <f>J101</f>
        <v>1</v>
      </c>
      <c r="J15" s="35">
        <f>J11/(J7*J8)</f>
        <v>0.94117647058823528</v>
      </c>
      <c r="L15" s="42" t="s">
        <v>13</v>
      </c>
      <c r="M15" s="11"/>
    </row>
    <row r="16" spans="4:13" ht="18" customHeight="1" x14ac:dyDescent="0.25">
      <c r="E16" s="32" t="s">
        <v>38</v>
      </c>
      <c r="F16" s="46">
        <f>J20</f>
        <v>5.8823529411764705E-2</v>
      </c>
      <c r="J16" s="35">
        <f>J14*J14</f>
        <v>3.4602076124567475E-3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5.8823529411764705E-2</v>
      </c>
      <c r="J17" s="35">
        <f>J15*J15</f>
        <v>0.88581314878892736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2.0000000000000004</v>
      </c>
      <c r="J18" s="35">
        <f>J16+J17</f>
        <v>0.88927335640138416</v>
      </c>
      <c r="L18" s="42" t="s">
        <v>16</v>
      </c>
      <c r="M18" s="11"/>
    </row>
    <row r="19" spans="5:13" x14ac:dyDescent="0.25">
      <c r="E19" s="5"/>
      <c r="J19" s="35">
        <f>1-J18</f>
        <v>0.11072664359861584</v>
      </c>
      <c r="L19" s="43" t="s">
        <v>17</v>
      </c>
      <c r="M19" s="10"/>
    </row>
    <row r="20" spans="5:13" x14ac:dyDescent="0.25">
      <c r="E20" s="5"/>
      <c r="J20" s="35">
        <f>J9*(J9/J8)</f>
        <v>5.8823529411764705E-2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5.8823529411764705E-2</v>
      </c>
      <c r="L22" s="42" t="s">
        <v>20</v>
      </c>
      <c r="M22" s="11"/>
    </row>
    <row r="23" spans="5:13" x14ac:dyDescent="0.25">
      <c r="E23" s="5"/>
      <c r="J23" s="35">
        <f>0.5-J22</f>
        <v>0.44117647058823528</v>
      </c>
      <c r="L23" s="43" t="s">
        <v>21</v>
      </c>
      <c r="M23" s="10"/>
    </row>
    <row r="24" spans="5:13" x14ac:dyDescent="0.25">
      <c r="E24" s="5"/>
      <c r="J24" s="35">
        <f>IF(J23&lt;0,J23*-1,J23)</f>
        <v>0.44117647058823528</v>
      </c>
      <c r="L24" s="42" t="s">
        <v>22</v>
      </c>
      <c r="M24" s="11"/>
    </row>
    <row r="25" spans="5:13" x14ac:dyDescent="0.25">
      <c r="E25" s="5"/>
      <c r="J25" s="35">
        <f>2*J24</f>
        <v>0.88235294117647056</v>
      </c>
      <c r="L25" s="13"/>
      <c r="M25" s="14"/>
    </row>
    <row r="26" spans="5:13" x14ac:dyDescent="0.25">
      <c r="E26" s="5"/>
      <c r="J26" s="35">
        <f>1-J25</f>
        <v>0.11764705882352944</v>
      </c>
      <c r="L26" s="13"/>
      <c r="M26" s="14"/>
    </row>
    <row r="27" spans="5:13" x14ac:dyDescent="0.25">
      <c r="E27" s="5"/>
      <c r="J27" s="35">
        <f>J26*J8</f>
        <v>2.0000000000000004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YWcg5NE3osvTZw9ZaByweYaLzol1fFC8ODkNr2Xt+s6DOgD1uNN6j4S5In6gQqgAMgmhMCAXx0HrymvLzDq9BQ==" saltValue="pyaaaZx0G9T9lDnhn/bcC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4:13" ht="15" customHeight="1" x14ac:dyDescent="0.25"/>
    <row r="4" spans="4:13" ht="15" customHeight="1" x14ac:dyDescent="0.25"/>
    <row r="5" spans="4:13" ht="15" customHeight="1" x14ac:dyDescent="0.25"/>
    <row r="6" spans="4:13" ht="15" customHeight="1" x14ac:dyDescent="0.25"/>
    <row r="7" spans="4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4:13" ht="35.1" customHeight="1" x14ac:dyDescent="0.25">
      <c r="E8" s="25" t="s">
        <v>42</v>
      </c>
      <c r="F8" s="4"/>
      <c r="J8" s="35">
        <v>18</v>
      </c>
      <c r="L8" s="41" t="s">
        <v>6</v>
      </c>
      <c r="M8" s="10"/>
    </row>
    <row r="9" spans="4:13" ht="35.1" customHeight="1" x14ac:dyDescent="0.25">
      <c r="E9" s="24" t="s">
        <v>43</v>
      </c>
      <c r="F9" s="4"/>
      <c r="G9" s="72" t="s">
        <v>44</v>
      </c>
      <c r="H9" s="72"/>
      <c r="I9" s="62">
        <f>J8</f>
        <v>18</v>
      </c>
      <c r="J9" s="35">
        <v>1</v>
      </c>
      <c r="L9" s="42" t="s">
        <v>7</v>
      </c>
      <c r="M9" s="11"/>
    </row>
    <row r="10" spans="4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18</v>
      </c>
      <c r="J10" s="35">
        <v>1</v>
      </c>
      <c r="L10" s="43" t="s">
        <v>8</v>
      </c>
      <c r="M10" s="10"/>
    </row>
    <row r="11" spans="4:13" ht="35.1" customHeight="1" x14ac:dyDescent="0.25">
      <c r="D11" s="1">
        <v>5632</v>
      </c>
      <c r="E11" s="3"/>
      <c r="F11" s="4"/>
      <c r="J11" s="35">
        <f>(J7*J8)-J10</f>
        <v>17</v>
      </c>
      <c r="L11" s="42" t="s">
        <v>9</v>
      </c>
      <c r="M11" s="11"/>
    </row>
    <row r="12" spans="4:13" ht="22.5" customHeight="1" x14ac:dyDescent="0.25">
      <c r="D12" s="1">
        <v>8965</v>
      </c>
      <c r="E12" s="3"/>
      <c r="F12" s="4"/>
      <c r="L12" s="41" t="s">
        <v>10</v>
      </c>
      <c r="M12" s="10"/>
    </row>
    <row r="13" spans="4:13" ht="21" customHeight="1" x14ac:dyDescent="0.25">
      <c r="D13" s="1">
        <v>5632</v>
      </c>
      <c r="E13" s="3"/>
      <c r="F13" s="4"/>
      <c r="L13" s="42" t="s">
        <v>11</v>
      </c>
      <c r="M13" s="11"/>
    </row>
    <row r="14" spans="4:13" ht="15.75" x14ac:dyDescent="0.25">
      <c r="E14" s="29" t="s">
        <v>36</v>
      </c>
      <c r="F14" s="44">
        <f>J62</f>
        <v>1</v>
      </c>
      <c r="J14" s="35">
        <f>J10/(J7*J8)</f>
        <v>5.5555555555555552E-2</v>
      </c>
      <c r="L14" s="43" t="s">
        <v>12</v>
      </c>
      <c r="M14" s="10"/>
    </row>
    <row r="15" spans="4:13" ht="15.75" x14ac:dyDescent="0.25">
      <c r="E15" s="31" t="s">
        <v>37</v>
      </c>
      <c r="F15" s="45">
        <f>J101</f>
        <v>1</v>
      </c>
      <c r="J15" s="35">
        <f>J11/(J7*J8)</f>
        <v>0.94444444444444442</v>
      </c>
      <c r="L15" s="42" t="s">
        <v>13</v>
      </c>
      <c r="M15" s="11"/>
    </row>
    <row r="16" spans="4:13" ht="18" customHeight="1" x14ac:dyDescent="0.25">
      <c r="E16" s="32" t="s">
        <v>38</v>
      </c>
      <c r="F16" s="46">
        <f>J20</f>
        <v>5.5555555555555552E-2</v>
      </c>
      <c r="J16" s="35">
        <f>J14*J14</f>
        <v>3.0864197530864196E-3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5.5555555555555552E-2</v>
      </c>
      <c r="J17" s="35">
        <f>J15*J15</f>
        <v>0.89197530864197527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2.0000000000000009</v>
      </c>
      <c r="J18" s="35">
        <f>J16+J17</f>
        <v>0.89506172839506171</v>
      </c>
      <c r="L18" s="42" t="s">
        <v>16</v>
      </c>
      <c r="M18" s="11"/>
    </row>
    <row r="19" spans="5:13" x14ac:dyDescent="0.25">
      <c r="E19" s="5"/>
      <c r="J19" s="35">
        <f>1-J18</f>
        <v>0.10493827160493829</v>
      </c>
      <c r="L19" s="43" t="s">
        <v>17</v>
      </c>
      <c r="M19" s="10"/>
    </row>
    <row r="20" spans="5:13" x14ac:dyDescent="0.25">
      <c r="E20" s="5"/>
      <c r="J20" s="35">
        <f>J9*(J9/J8)</f>
        <v>5.5555555555555552E-2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5.5555555555555552E-2</v>
      </c>
      <c r="L22" s="42" t="s">
        <v>20</v>
      </c>
      <c r="M22" s="11"/>
    </row>
    <row r="23" spans="5:13" x14ac:dyDescent="0.25">
      <c r="E23" s="5"/>
      <c r="J23" s="35">
        <f>0.5-J22</f>
        <v>0.44444444444444442</v>
      </c>
      <c r="L23" s="43" t="s">
        <v>21</v>
      </c>
      <c r="M23" s="10"/>
    </row>
    <row r="24" spans="5:13" x14ac:dyDescent="0.25">
      <c r="E24" s="5"/>
      <c r="J24" s="35">
        <f>IF(J23&lt;0,J23*-1,J23)</f>
        <v>0.44444444444444442</v>
      </c>
      <c r="L24" s="42" t="s">
        <v>22</v>
      </c>
      <c r="M24" s="11"/>
    </row>
    <row r="25" spans="5:13" x14ac:dyDescent="0.25">
      <c r="E25" s="5"/>
      <c r="J25" s="35">
        <f>2*J24</f>
        <v>0.88888888888888884</v>
      </c>
      <c r="L25" s="43" t="s">
        <v>23</v>
      </c>
      <c r="M25" s="10"/>
    </row>
    <row r="26" spans="5:13" x14ac:dyDescent="0.25">
      <c r="E26" s="5"/>
      <c r="J26" s="35">
        <f>1-J25</f>
        <v>0.11111111111111116</v>
      </c>
      <c r="L26" s="13"/>
      <c r="M26" s="14"/>
    </row>
    <row r="27" spans="5:13" x14ac:dyDescent="0.25">
      <c r="E27" s="5"/>
      <c r="J27" s="35">
        <f>J26*J8</f>
        <v>2.0000000000000009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HEbvFacP8/h7EqHvLGCRM+ZuMwXXz8kf0vzUC+X1xHttwZyXPc16h6uFoLCPh8XsiTVDXoKDqfJ4b3nlfLg6DA==" saltValue="ECPCQd4h+0GdMCcGXzzjJ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66" customWidth="1"/>
    <col min="10" max="10" width="9.140625" style="35" hidden="1" customWidth="1"/>
    <col min="11" max="11" width="9.140625" style="66"/>
    <col min="12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4:13" ht="15" customHeight="1" x14ac:dyDescent="0.25"/>
    <row r="4" spans="4:13" ht="15" customHeight="1" x14ac:dyDescent="0.25"/>
    <row r="5" spans="4:13" ht="15" customHeight="1" x14ac:dyDescent="0.25"/>
    <row r="6" spans="4:13" ht="15" customHeight="1" x14ac:dyDescent="0.25"/>
    <row r="7" spans="4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4:13" ht="35.1" customHeight="1" x14ac:dyDescent="0.25">
      <c r="E8" s="25" t="s">
        <v>42</v>
      </c>
      <c r="F8" s="4"/>
      <c r="J8" s="35">
        <v>19</v>
      </c>
      <c r="L8" s="41" t="s">
        <v>6</v>
      </c>
      <c r="M8" s="10"/>
    </row>
    <row r="9" spans="4:13" ht="35.1" customHeight="1" x14ac:dyDescent="0.25">
      <c r="E9" s="24" t="s">
        <v>43</v>
      </c>
      <c r="F9" s="4"/>
      <c r="G9" s="72" t="s">
        <v>44</v>
      </c>
      <c r="H9" s="72"/>
      <c r="I9" s="67">
        <f>J8</f>
        <v>19</v>
      </c>
      <c r="J9" s="35">
        <v>1</v>
      </c>
      <c r="L9" s="42" t="s">
        <v>7</v>
      </c>
      <c r="M9" s="11"/>
    </row>
    <row r="10" spans="4:13" ht="49.5" customHeight="1" x14ac:dyDescent="0.25">
      <c r="E10" s="25" t="s">
        <v>87</v>
      </c>
      <c r="F10" s="4"/>
      <c r="G10" s="73" t="s">
        <v>44</v>
      </c>
      <c r="H10" s="73"/>
      <c r="I10" s="68">
        <f>J7*J8</f>
        <v>19</v>
      </c>
      <c r="J10" s="35">
        <v>1</v>
      </c>
      <c r="L10" s="43" t="s">
        <v>8</v>
      </c>
      <c r="M10" s="10"/>
    </row>
    <row r="11" spans="4:13" ht="35.1" customHeight="1" x14ac:dyDescent="0.25">
      <c r="D11" s="1">
        <v>4521</v>
      </c>
      <c r="E11" s="3"/>
      <c r="F11" s="4"/>
      <c r="J11" s="35">
        <f>(J7*J8)-J10</f>
        <v>18</v>
      </c>
      <c r="L11" s="42" t="s">
        <v>9</v>
      </c>
      <c r="M11" s="11"/>
    </row>
    <row r="12" spans="4:13" ht="22.5" customHeight="1" x14ac:dyDescent="0.25">
      <c r="D12" s="1">
        <v>5632</v>
      </c>
      <c r="E12" s="3"/>
      <c r="F12" s="4"/>
      <c r="L12" s="41" t="s">
        <v>10</v>
      </c>
      <c r="M12" s="10"/>
    </row>
    <row r="13" spans="4:13" ht="21" customHeight="1" x14ac:dyDescent="0.25">
      <c r="D13" s="1">
        <v>7854</v>
      </c>
      <c r="E13" s="3"/>
      <c r="F13" s="4"/>
      <c r="L13" s="42" t="s">
        <v>11</v>
      </c>
      <c r="M13" s="11"/>
    </row>
    <row r="14" spans="4:13" ht="15.75" x14ac:dyDescent="0.25">
      <c r="E14" s="29" t="s">
        <v>36</v>
      </c>
      <c r="F14" s="44">
        <f>J62</f>
        <v>1</v>
      </c>
      <c r="J14" s="35">
        <f>J10/(J7*J8)</f>
        <v>5.2631578947368418E-2</v>
      </c>
      <c r="L14" s="43" t="s">
        <v>12</v>
      </c>
      <c r="M14" s="10"/>
    </row>
    <row r="15" spans="4:13" ht="15.75" x14ac:dyDescent="0.25">
      <c r="E15" s="31" t="s">
        <v>37</v>
      </c>
      <c r="F15" s="45">
        <f>J101</f>
        <v>1</v>
      </c>
      <c r="J15" s="35">
        <f>J11/(J7*J8)</f>
        <v>0.94736842105263153</v>
      </c>
      <c r="L15" s="42" t="s">
        <v>13</v>
      </c>
      <c r="M15" s="11"/>
    </row>
    <row r="16" spans="4:13" ht="18" customHeight="1" x14ac:dyDescent="0.25">
      <c r="E16" s="32" t="s">
        <v>38</v>
      </c>
      <c r="F16" s="46">
        <f>J20</f>
        <v>5.2631578947368418E-2</v>
      </c>
      <c r="J16" s="35">
        <f>J14*J14</f>
        <v>2.7700831024930744E-3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5.2631578947368418E-2</v>
      </c>
      <c r="J17" s="35">
        <f>J15*J15</f>
        <v>0.8975069252077561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</v>
      </c>
      <c r="J18" s="35">
        <f>J16+J17</f>
        <v>0.90027700831024915</v>
      </c>
      <c r="L18" s="42" t="s">
        <v>16</v>
      </c>
      <c r="M18" s="11"/>
    </row>
    <row r="19" spans="5:13" x14ac:dyDescent="0.25">
      <c r="E19" s="5"/>
      <c r="J19" s="35">
        <f>1-J18</f>
        <v>9.9722991689750851E-2</v>
      </c>
      <c r="L19" s="43" t="s">
        <v>17</v>
      </c>
      <c r="M19" s="10"/>
    </row>
    <row r="20" spans="5:13" x14ac:dyDescent="0.25">
      <c r="E20" s="5"/>
      <c r="J20" s="35">
        <f>J9*(J9/J8)</f>
        <v>5.2631578947368418E-2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5.2631578947368418E-2</v>
      </c>
      <c r="L22" s="42" t="s">
        <v>20</v>
      </c>
      <c r="M22" s="11"/>
    </row>
    <row r="23" spans="5:13" x14ac:dyDescent="0.25">
      <c r="E23" s="5"/>
      <c r="J23" s="35">
        <f>0.5-J22</f>
        <v>0.44736842105263158</v>
      </c>
      <c r="L23" s="43" t="s">
        <v>21</v>
      </c>
      <c r="M23" s="10"/>
    </row>
    <row r="24" spans="5:13" x14ac:dyDescent="0.25">
      <c r="E24" s="5"/>
      <c r="J24" s="35">
        <f>IF(J23&lt;0,J23*-1,J23)</f>
        <v>0.44736842105263158</v>
      </c>
      <c r="L24" s="42" t="s">
        <v>22</v>
      </c>
      <c r="M24" s="11"/>
    </row>
    <row r="25" spans="5:13" x14ac:dyDescent="0.25">
      <c r="E25" s="5"/>
      <c r="J25" s="35">
        <f>2*J24</f>
        <v>0.89473684210526316</v>
      </c>
      <c r="L25" s="43" t="s">
        <v>23</v>
      </c>
      <c r="M25" s="10"/>
    </row>
    <row r="26" spans="5:13" x14ac:dyDescent="0.25">
      <c r="E26" s="5"/>
      <c r="J26" s="35">
        <f>1-J25</f>
        <v>0.10526315789473684</v>
      </c>
      <c r="L26" s="42" t="s">
        <v>24</v>
      </c>
      <c r="M26" s="11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4++eSyGC3VKLeLj6M6JV0oI+/1dii2SM417w7IAW6ik2sHAw8MH9sTYb+ChD0IVL/GINQxOJbOK5g29w4gSP7Q==" saltValue="oc2fyvnzD69uHFgCHfI12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4:13" ht="15" customHeight="1" x14ac:dyDescent="0.25"/>
    <row r="4" spans="4:13" ht="15" customHeight="1" x14ac:dyDescent="0.25"/>
    <row r="5" spans="4:13" ht="15" customHeight="1" x14ac:dyDescent="0.25"/>
    <row r="6" spans="4:13" ht="15" customHeight="1" x14ac:dyDescent="0.25"/>
    <row r="7" spans="4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4:13" ht="35.1" customHeight="1" x14ac:dyDescent="0.25">
      <c r="E8" s="25" t="s">
        <v>42</v>
      </c>
      <c r="F8" s="4"/>
      <c r="J8" s="35">
        <v>20</v>
      </c>
      <c r="L8" s="41" t="s">
        <v>6</v>
      </c>
      <c r="M8" s="10"/>
    </row>
    <row r="9" spans="4:13" ht="35.1" customHeight="1" x14ac:dyDescent="0.25">
      <c r="E9" s="24" t="s">
        <v>43</v>
      </c>
      <c r="F9" s="4"/>
      <c r="G9" s="72" t="s">
        <v>44</v>
      </c>
      <c r="H9" s="72"/>
      <c r="I9" s="62">
        <f>J8</f>
        <v>20</v>
      </c>
      <c r="J9" s="35">
        <v>1</v>
      </c>
      <c r="L9" s="42" t="s">
        <v>7</v>
      </c>
      <c r="M9" s="11"/>
    </row>
    <row r="10" spans="4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20</v>
      </c>
      <c r="J10" s="35">
        <v>1</v>
      </c>
      <c r="L10" s="43" t="s">
        <v>8</v>
      </c>
      <c r="M10" s="10"/>
    </row>
    <row r="11" spans="4:13" ht="35.1" customHeight="1" x14ac:dyDescent="0.25">
      <c r="D11" s="1">
        <v>8965</v>
      </c>
      <c r="E11" s="3"/>
      <c r="F11" s="4"/>
      <c r="J11" s="35">
        <f>(J7*J8)-J10</f>
        <v>19</v>
      </c>
      <c r="L11" s="42" t="s">
        <v>9</v>
      </c>
      <c r="M11" s="11"/>
    </row>
    <row r="12" spans="4:13" ht="22.5" customHeight="1" x14ac:dyDescent="0.25">
      <c r="D12" s="1">
        <v>5632</v>
      </c>
      <c r="E12" s="3"/>
      <c r="F12" s="4"/>
      <c r="L12" s="41" t="s">
        <v>10</v>
      </c>
      <c r="M12" s="10"/>
    </row>
    <row r="13" spans="4:13" ht="21" customHeight="1" x14ac:dyDescent="0.25">
      <c r="D13" s="1">
        <v>4521</v>
      </c>
      <c r="E13" s="3"/>
      <c r="F13" s="4"/>
      <c r="L13" s="42" t="s">
        <v>11</v>
      </c>
      <c r="M13" s="11"/>
    </row>
    <row r="14" spans="4:13" ht="15.75" x14ac:dyDescent="0.25">
      <c r="E14" s="29" t="s">
        <v>36</v>
      </c>
      <c r="F14" s="44">
        <f>J62</f>
        <v>1</v>
      </c>
      <c r="J14" s="35">
        <f>J10/(J7*J8)</f>
        <v>0.05</v>
      </c>
      <c r="L14" s="43" t="s">
        <v>12</v>
      </c>
      <c r="M14" s="10"/>
    </row>
    <row r="15" spans="4:13" ht="15.75" x14ac:dyDescent="0.25">
      <c r="E15" s="31" t="s">
        <v>37</v>
      </c>
      <c r="F15" s="45">
        <f>J101</f>
        <v>1</v>
      </c>
      <c r="J15" s="35">
        <f>J11/(J7*J8)</f>
        <v>0.95</v>
      </c>
      <c r="L15" s="42" t="s">
        <v>13</v>
      </c>
      <c r="M15" s="11"/>
    </row>
    <row r="16" spans="4:13" ht="18" customHeight="1" x14ac:dyDescent="0.25">
      <c r="E16" s="32" t="s">
        <v>38</v>
      </c>
      <c r="F16" s="46">
        <f>J20</f>
        <v>0.05</v>
      </c>
      <c r="J16" s="35">
        <f>J14*J14</f>
        <v>2.5000000000000005E-3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0.05</v>
      </c>
      <c r="J17" s="35">
        <f>J15*J15</f>
        <v>0.90249999999999997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1.9999999999999996</v>
      </c>
      <c r="J18" s="35">
        <f>J16+J17</f>
        <v>0.90499999999999992</v>
      </c>
      <c r="L18" s="42" t="s">
        <v>16</v>
      </c>
      <c r="M18" s="11"/>
    </row>
    <row r="19" spans="5:13" x14ac:dyDescent="0.25">
      <c r="E19" s="5"/>
      <c r="J19" s="35">
        <f>1-J18</f>
        <v>9.5000000000000084E-2</v>
      </c>
      <c r="L19" s="43" t="s">
        <v>17</v>
      </c>
      <c r="M19" s="10"/>
    </row>
    <row r="20" spans="5:13" x14ac:dyDescent="0.25">
      <c r="E20" s="5"/>
      <c r="J20" s="35">
        <f>J9*(J9/J8)</f>
        <v>0.05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0.05</v>
      </c>
      <c r="L22" s="42" t="s">
        <v>20</v>
      </c>
      <c r="M22" s="11"/>
    </row>
    <row r="23" spans="5:13" x14ac:dyDescent="0.25">
      <c r="E23" s="5"/>
      <c r="J23" s="35">
        <f>0.5-J22</f>
        <v>0.45</v>
      </c>
      <c r="L23" s="43" t="s">
        <v>21</v>
      </c>
      <c r="M23" s="10"/>
    </row>
    <row r="24" spans="5:13" x14ac:dyDescent="0.25">
      <c r="E24" s="5"/>
      <c r="J24" s="35">
        <f>IF(J23&lt;0,J23*-1,J23)</f>
        <v>0.45</v>
      </c>
      <c r="L24" s="42" t="s">
        <v>22</v>
      </c>
      <c r="M24" s="11"/>
    </row>
    <row r="25" spans="5:13" x14ac:dyDescent="0.25">
      <c r="E25" s="5"/>
      <c r="J25" s="35">
        <f>2*J24</f>
        <v>0.9</v>
      </c>
      <c r="L25" s="43" t="s">
        <v>23</v>
      </c>
      <c r="M25" s="10"/>
    </row>
    <row r="26" spans="5:13" x14ac:dyDescent="0.25">
      <c r="E26" s="5"/>
      <c r="J26" s="35">
        <f>1-J25</f>
        <v>9.9999999999999978E-2</v>
      </c>
      <c r="L26" s="42" t="s">
        <v>24</v>
      </c>
      <c r="M26" s="11"/>
    </row>
    <row r="27" spans="5:13" x14ac:dyDescent="0.25">
      <c r="E27" s="5"/>
      <c r="J27" s="35">
        <f>J26*J8</f>
        <v>1.9999999999999996</v>
      </c>
      <c r="L27" s="50" t="s">
        <v>25</v>
      </c>
      <c r="M27" s="15"/>
    </row>
    <row r="28" spans="5:13" x14ac:dyDescent="0.25">
      <c r="E28" s="5"/>
      <c r="J28" s="36">
        <f>SUM(M8:M103)</f>
        <v>0</v>
      </c>
      <c r="L28" s="16"/>
      <c r="M28" s="17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Q101"/>
  <sheetViews>
    <sheetView workbookViewId="0">
      <selection activeCell="M8" sqref="M8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8" style="1" customWidth="1"/>
    <col min="10" max="10" width="9.140625" style="35" hidden="1" customWidth="1"/>
    <col min="11" max="12" width="9.140625" style="1"/>
    <col min="13" max="13" width="9.140625" style="8"/>
    <col min="14" max="42" width="9.140625" style="1"/>
    <col min="43" max="43" width="9.140625" style="7"/>
    <col min="44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10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3</v>
      </c>
      <c r="L8" s="41" t="s">
        <v>6</v>
      </c>
      <c r="M8" s="10">
        <v>0.3</v>
      </c>
    </row>
    <row r="9" spans="5:13" ht="35.1" customHeight="1" x14ac:dyDescent="0.25">
      <c r="E9" s="24" t="s">
        <v>43</v>
      </c>
      <c r="F9" s="4"/>
      <c r="G9" s="72" t="s">
        <v>44</v>
      </c>
      <c r="H9" s="72"/>
      <c r="I9" s="39">
        <v>3</v>
      </c>
      <c r="J9" s="35">
        <v>2</v>
      </c>
      <c r="L9" s="42" t="s">
        <v>7</v>
      </c>
      <c r="M9" s="11">
        <v>0.1</v>
      </c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40">
        <f>J7*J8</f>
        <v>30</v>
      </c>
      <c r="J10" s="35">
        <v>18</v>
      </c>
      <c r="L10" s="43" t="s">
        <v>8</v>
      </c>
      <c r="M10" s="10">
        <v>0.6</v>
      </c>
    </row>
    <row r="11" spans="5:13" ht="35.1" customHeight="1" x14ac:dyDescent="0.25">
      <c r="E11" s="3"/>
      <c r="F11" s="4"/>
      <c r="J11" s="35">
        <f>(J7*J8)-J10</f>
        <v>12</v>
      </c>
      <c r="L11" s="13"/>
      <c r="M11" s="14"/>
    </row>
    <row r="12" spans="5:13" ht="22.5" customHeight="1" x14ac:dyDescent="0.25">
      <c r="E12" s="3"/>
      <c r="F12" s="4"/>
      <c r="L12" s="13"/>
      <c r="M12" s="14"/>
    </row>
    <row r="13" spans="5:13" ht="21" customHeight="1" x14ac:dyDescent="0.25">
      <c r="E13" s="3"/>
      <c r="F13" s="4"/>
      <c r="L13" s="13"/>
      <c r="M13" s="14"/>
    </row>
    <row r="14" spans="5:13" ht="15.75" x14ac:dyDescent="0.25">
      <c r="E14" s="29" t="s">
        <v>36</v>
      </c>
      <c r="F14" s="44">
        <f>J62</f>
        <v>0.54</v>
      </c>
      <c r="J14" s="35">
        <f>J10/(J7*J8)</f>
        <v>0.6</v>
      </c>
      <c r="L14" s="13"/>
      <c r="M14" s="14"/>
    </row>
    <row r="15" spans="5:13" ht="15.75" x14ac:dyDescent="0.25">
      <c r="E15" s="31" t="s">
        <v>37</v>
      </c>
      <c r="F15" s="45">
        <f>J101</f>
        <v>0.46620000000000006</v>
      </c>
      <c r="J15" s="35">
        <f>J11/(J7*J8)</f>
        <v>0.4</v>
      </c>
      <c r="L15" s="13"/>
      <c r="M15" s="14"/>
    </row>
    <row r="16" spans="5:13" ht="18" customHeight="1" x14ac:dyDescent="0.25">
      <c r="E16" s="32" t="s">
        <v>38</v>
      </c>
      <c r="F16" s="46">
        <f>J20</f>
        <v>1.3333333333333333</v>
      </c>
      <c r="J16" s="35">
        <f>J14*J14</f>
        <v>0.36</v>
      </c>
      <c r="L16" s="13"/>
      <c r="M16" s="14"/>
    </row>
    <row r="17" spans="5:13" ht="15.75" x14ac:dyDescent="0.25">
      <c r="E17" s="33" t="s">
        <v>39</v>
      </c>
      <c r="F17" s="47">
        <f>F15*F16</f>
        <v>0.62160000000000004</v>
      </c>
      <c r="J17" s="35">
        <f>J15*J15</f>
        <v>0.16000000000000003</v>
      </c>
      <c r="L17" s="13"/>
      <c r="M17" s="14"/>
    </row>
    <row r="18" spans="5:13" ht="15.75" x14ac:dyDescent="0.25">
      <c r="E18" s="34" t="s">
        <v>40</v>
      </c>
      <c r="F18" s="48">
        <f>J27</f>
        <v>2.4000000000000004</v>
      </c>
      <c r="J18" s="35">
        <f>J16+J17</f>
        <v>0.52</v>
      </c>
      <c r="L18" s="13"/>
      <c r="M18" s="14"/>
    </row>
    <row r="19" spans="5:13" x14ac:dyDescent="0.25">
      <c r="E19" s="5"/>
      <c r="J19" s="35">
        <f>1-J18</f>
        <v>0.48</v>
      </c>
      <c r="L19" s="13"/>
      <c r="M19" s="14"/>
    </row>
    <row r="20" spans="5:13" x14ac:dyDescent="0.25">
      <c r="E20" s="5"/>
      <c r="J20" s="35">
        <f>J9*(J9/J8)</f>
        <v>1.3333333333333333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0.6</v>
      </c>
      <c r="L22" s="13"/>
      <c r="M22" s="14"/>
    </row>
    <row r="23" spans="5:13" x14ac:dyDescent="0.25">
      <c r="E23" s="5"/>
      <c r="J23" s="35">
        <f>0.5-J22</f>
        <v>-9.9999999999999978E-2</v>
      </c>
      <c r="L23" s="13"/>
      <c r="M23" s="14"/>
    </row>
    <row r="24" spans="5:13" x14ac:dyDescent="0.25">
      <c r="E24" s="5"/>
      <c r="J24" s="35">
        <f>IF(J23&lt;0,J23*-1,J23)</f>
        <v>9.9999999999999978E-2</v>
      </c>
      <c r="L24" s="13"/>
      <c r="M24" s="14"/>
    </row>
    <row r="25" spans="5:13" x14ac:dyDescent="0.25">
      <c r="E25" s="5"/>
      <c r="J25" s="35">
        <f>2*J24</f>
        <v>0.19999999999999996</v>
      </c>
      <c r="L25" s="13"/>
      <c r="M25" s="14"/>
    </row>
    <row r="26" spans="5:13" x14ac:dyDescent="0.25">
      <c r="E26" s="5"/>
      <c r="J26" s="35">
        <f>1-J25</f>
        <v>0.8</v>
      </c>
      <c r="L26" s="13"/>
      <c r="M26" s="14"/>
    </row>
    <row r="27" spans="5:13" x14ac:dyDescent="0.25">
      <c r="E27" s="5"/>
      <c r="J27" s="35">
        <f>J26*J8</f>
        <v>2.4000000000000004</v>
      </c>
      <c r="L27" s="13"/>
      <c r="M27" s="14"/>
    </row>
    <row r="28" spans="5:13" x14ac:dyDescent="0.25">
      <c r="E28" s="5"/>
      <c r="J28" s="36">
        <f>SUM(M8:M103)</f>
        <v>1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0.09</v>
      </c>
      <c r="L30" s="13"/>
      <c r="M30" s="14"/>
    </row>
    <row r="31" spans="5:13" x14ac:dyDescent="0.25">
      <c r="J31" s="35">
        <f>M9*M9</f>
        <v>1.0000000000000002E-2</v>
      </c>
      <c r="L31" s="13"/>
      <c r="M31" s="14"/>
    </row>
    <row r="32" spans="5:13" x14ac:dyDescent="0.25">
      <c r="J32" s="35">
        <f>M10*M10</f>
        <v>0.36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0.45999999999999996</v>
      </c>
    </row>
    <row r="62" spans="10:10" x14ac:dyDescent="0.25">
      <c r="J62" s="35">
        <f>1-J61</f>
        <v>0.54</v>
      </c>
    </row>
    <row r="64" spans="10:10" x14ac:dyDescent="0.25">
      <c r="J64" s="35">
        <f>J61*J61</f>
        <v>0.21159999999999995</v>
      </c>
    </row>
    <row r="66" spans="10:10" x14ac:dyDescent="0.25">
      <c r="J66" s="35">
        <f>J30*J30</f>
        <v>8.0999999999999996E-3</v>
      </c>
    </row>
    <row r="67" spans="10:10" x14ac:dyDescent="0.25">
      <c r="J67" s="35">
        <f>J31*J31</f>
        <v>1.0000000000000005E-4</v>
      </c>
    </row>
    <row r="68" spans="10:10" x14ac:dyDescent="0.25">
      <c r="J68" s="35">
        <f>J32*J32</f>
        <v>0.12959999999999999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0.13779999999999998</v>
      </c>
    </row>
    <row r="99" spans="10:10" x14ac:dyDescent="0.25">
      <c r="J99" s="35">
        <f>1-J61</f>
        <v>0.54</v>
      </c>
    </row>
    <row r="100" spans="10:10" x14ac:dyDescent="0.25">
      <c r="J100" s="35">
        <f>J99-J64</f>
        <v>0.32840000000000008</v>
      </c>
    </row>
    <row r="101" spans="10:10" x14ac:dyDescent="0.25">
      <c r="J101" s="35">
        <f>J100+J97</f>
        <v>0.46620000000000006</v>
      </c>
    </row>
  </sheetData>
  <sheetProtection algorithmName="SHA-512" hashValue="aM+7hadXJb2cWyI+GAAYShSCeUBcJkbWFOEMxWSGKf8aHvV+FxuHyULqZxp2SISGDeDkDbh2TIvZKWtNm2BSiw==" saltValue="HgX+x/T518tIVtzXjQb6v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1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2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21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21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21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20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4.7619047619047616E-2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0.95238095238095233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4.7619047619047616E-2</v>
      </c>
      <c r="J16" s="35">
        <f>J14*J14</f>
        <v>2.2675736961451243E-3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4.7619047619047616E-2</v>
      </c>
      <c r="J17" s="35">
        <f>J15*J15</f>
        <v>0.90702947845804982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</v>
      </c>
      <c r="J18" s="35">
        <f>J16+J17</f>
        <v>0.90929705215419498</v>
      </c>
      <c r="L18" s="42" t="s">
        <v>16</v>
      </c>
      <c r="M18" s="11"/>
    </row>
    <row r="19" spans="5:13" x14ac:dyDescent="0.25">
      <c r="E19" s="5"/>
      <c r="J19" s="35">
        <f>1-J18</f>
        <v>9.0702947845805015E-2</v>
      </c>
      <c r="L19" s="43" t="s">
        <v>17</v>
      </c>
      <c r="M19" s="10"/>
    </row>
    <row r="20" spans="5:13" x14ac:dyDescent="0.25">
      <c r="E20" s="5"/>
      <c r="J20" s="35">
        <f>J9*(J9/J8)</f>
        <v>4.7619047619047616E-2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4.7619047619047616E-2</v>
      </c>
      <c r="L22" s="42" t="s">
        <v>20</v>
      </c>
      <c r="M22" s="11"/>
    </row>
    <row r="23" spans="5:13" x14ac:dyDescent="0.25">
      <c r="E23" s="5"/>
      <c r="J23" s="35">
        <f>0.5-J22</f>
        <v>0.45238095238095238</v>
      </c>
      <c r="L23" s="43" t="s">
        <v>21</v>
      </c>
      <c r="M23" s="10"/>
    </row>
    <row r="24" spans="5:13" x14ac:dyDescent="0.25">
      <c r="E24" s="5"/>
      <c r="J24" s="35">
        <f>IF(J23&lt;0,J23*-1,J23)</f>
        <v>0.45238095238095238</v>
      </c>
      <c r="L24" s="42" t="s">
        <v>22</v>
      </c>
      <c r="M24" s="11"/>
    </row>
    <row r="25" spans="5:13" x14ac:dyDescent="0.25">
      <c r="E25" s="5"/>
      <c r="J25" s="35">
        <f>2*J24</f>
        <v>0.90476190476190477</v>
      </c>
      <c r="L25" s="43" t="s">
        <v>23</v>
      </c>
      <c r="M25" s="10"/>
    </row>
    <row r="26" spans="5:13" x14ac:dyDescent="0.25">
      <c r="E26" s="5"/>
      <c r="J26" s="35">
        <f>1-J25</f>
        <v>9.5238095238095233E-2</v>
      </c>
      <c r="L26" s="42" t="s">
        <v>24</v>
      </c>
      <c r="M26" s="11"/>
    </row>
    <row r="27" spans="5:13" x14ac:dyDescent="0.25">
      <c r="E27" s="5"/>
      <c r="J27" s="35">
        <f>J26*J8</f>
        <v>2</v>
      </c>
      <c r="L27" s="43" t="s">
        <v>25</v>
      </c>
      <c r="M27" s="10"/>
    </row>
    <row r="28" spans="5:13" x14ac:dyDescent="0.25">
      <c r="E28" s="5"/>
      <c r="J28" s="36">
        <f>SUM(M8:M103)</f>
        <v>0</v>
      </c>
      <c r="L28" s="42" t="s">
        <v>26</v>
      </c>
      <c r="M28" s="11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iNTU9W4O1o8AGkzqrTHPL9m2awlZXVGDhk3+Z5MBYT/NX39XprNzl/K5YaCefFGfdeXghYtynlnTOcGyBdMoFg==" saltValue="6tBZjWqqa/T/UPdrLHKoj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22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22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22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21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4.5454545454545456E-2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0.95454545454545459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4.5454545454545456E-2</v>
      </c>
      <c r="J16" s="35">
        <f>J14*J14</f>
        <v>2.0661157024793389E-3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4.5454545454545456E-2</v>
      </c>
      <c r="J17" s="35">
        <f>J15*J15</f>
        <v>0.91115702479338856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2.0000000000000009</v>
      </c>
      <c r="J18" s="35">
        <f>J16+J17</f>
        <v>0.91322314049586795</v>
      </c>
      <c r="L18" s="42" t="s">
        <v>16</v>
      </c>
      <c r="M18" s="11"/>
    </row>
    <row r="19" spans="5:13" x14ac:dyDescent="0.25">
      <c r="E19" s="5"/>
      <c r="J19" s="35">
        <f>1-J18</f>
        <v>8.6776859504132053E-2</v>
      </c>
      <c r="L19" s="43" t="s">
        <v>17</v>
      </c>
      <c r="M19" s="10"/>
    </row>
    <row r="20" spans="5:13" x14ac:dyDescent="0.25">
      <c r="E20" s="5"/>
      <c r="J20" s="35">
        <f>J9*(J9/J8)</f>
        <v>4.5454545454545456E-2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4.5454545454545456E-2</v>
      </c>
      <c r="L22" s="42" t="s">
        <v>20</v>
      </c>
      <c r="M22" s="11"/>
    </row>
    <row r="23" spans="5:13" x14ac:dyDescent="0.25">
      <c r="E23" s="5"/>
      <c r="J23" s="35">
        <f>0.5-J22</f>
        <v>0.45454545454545453</v>
      </c>
      <c r="L23" s="43" t="s">
        <v>21</v>
      </c>
      <c r="M23" s="10"/>
    </row>
    <row r="24" spans="5:13" x14ac:dyDescent="0.25">
      <c r="E24" s="5"/>
      <c r="J24" s="35">
        <f>IF(J23&lt;0,J23*-1,J23)</f>
        <v>0.45454545454545453</v>
      </c>
      <c r="L24" s="42" t="s">
        <v>22</v>
      </c>
      <c r="M24" s="11"/>
    </row>
    <row r="25" spans="5:13" x14ac:dyDescent="0.25">
      <c r="E25" s="5"/>
      <c r="J25" s="35">
        <f>2*J24</f>
        <v>0.90909090909090906</v>
      </c>
      <c r="L25" s="43" t="s">
        <v>23</v>
      </c>
      <c r="M25" s="10"/>
    </row>
    <row r="26" spans="5:13" x14ac:dyDescent="0.25">
      <c r="E26" s="5"/>
      <c r="J26" s="35">
        <f>1-J25</f>
        <v>9.0909090909090939E-2</v>
      </c>
      <c r="L26" s="42" t="s">
        <v>24</v>
      </c>
      <c r="M26" s="11"/>
    </row>
    <row r="27" spans="5:13" x14ac:dyDescent="0.25">
      <c r="E27" s="5"/>
      <c r="J27" s="35">
        <f>J26*J8</f>
        <v>2.0000000000000009</v>
      </c>
      <c r="L27" s="43" t="s">
        <v>25</v>
      </c>
      <c r="M27" s="10"/>
    </row>
    <row r="28" spans="5:13" x14ac:dyDescent="0.25">
      <c r="E28" s="5"/>
      <c r="J28" s="36">
        <f>SUM(M8:M103)</f>
        <v>0</v>
      </c>
      <c r="L28" s="42" t="s">
        <v>26</v>
      </c>
      <c r="M28" s="11"/>
    </row>
    <row r="29" spans="5:13" x14ac:dyDescent="0.25">
      <c r="E29" s="5"/>
      <c r="L29" s="43" t="s">
        <v>27</v>
      </c>
      <c r="M29" s="10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SxAwtxs0kW92uH6ZZRaiQIL7khxne/6u5FbHi3fsR/EmiTps3XrPt+Q5k+7Bp1Nnvs8h2/iufAyyTGviOG7Ixw==" saltValue="hxJzoJEoECKlFtrHg4ZTo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66" customWidth="1"/>
    <col min="10" max="10" width="9.140625" style="35" hidden="1" customWidth="1"/>
    <col min="11" max="11" width="9.140625" style="66"/>
    <col min="12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23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4" t="s">
        <v>2</v>
      </c>
      <c r="H9" s="74"/>
      <c r="I9" s="67">
        <f>J8</f>
        <v>23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5" t="s">
        <v>2</v>
      </c>
      <c r="H10" s="75"/>
      <c r="I10" s="68">
        <f>J7*J8</f>
        <v>23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22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4.3478260869565216E-2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0.95652173913043481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4.3478260869565216E-2</v>
      </c>
      <c r="J16" s="35">
        <f>J14*J14</f>
        <v>1.8903591682419658E-3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4.3478260869565216E-2</v>
      </c>
      <c r="J17" s="35">
        <f>J15*J15</f>
        <v>0.91493383742911161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1.9999999999999987</v>
      </c>
      <c r="J18" s="35">
        <f>J16+J17</f>
        <v>0.91682419659735359</v>
      </c>
      <c r="L18" s="42" t="s">
        <v>16</v>
      </c>
      <c r="M18" s="11"/>
    </row>
    <row r="19" spans="5:13" x14ac:dyDescent="0.25">
      <c r="E19" s="5"/>
      <c r="J19" s="35">
        <f>1-J18</f>
        <v>8.3175803402646409E-2</v>
      </c>
      <c r="L19" s="43" t="s">
        <v>17</v>
      </c>
      <c r="M19" s="10"/>
    </row>
    <row r="20" spans="5:13" x14ac:dyDescent="0.25">
      <c r="E20" s="5"/>
      <c r="J20" s="35">
        <f>J9*(J9/J8)</f>
        <v>4.3478260869565216E-2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4.3478260869565216E-2</v>
      </c>
      <c r="L22" s="42" t="s">
        <v>20</v>
      </c>
      <c r="M22" s="11"/>
    </row>
    <row r="23" spans="5:13" x14ac:dyDescent="0.25">
      <c r="E23" s="5"/>
      <c r="J23" s="35">
        <f>0.5-J22</f>
        <v>0.45652173913043481</v>
      </c>
      <c r="L23" s="43" t="s">
        <v>21</v>
      </c>
      <c r="M23" s="10"/>
    </row>
    <row r="24" spans="5:13" x14ac:dyDescent="0.25">
      <c r="E24" s="5"/>
      <c r="J24" s="35">
        <f>IF(J23&lt;0,J23*-1,J23)</f>
        <v>0.45652173913043481</v>
      </c>
      <c r="L24" s="42" t="s">
        <v>22</v>
      </c>
      <c r="M24" s="11"/>
    </row>
    <row r="25" spans="5:13" x14ac:dyDescent="0.25">
      <c r="E25" s="5"/>
      <c r="J25" s="35">
        <f>2*J24</f>
        <v>0.91304347826086962</v>
      </c>
      <c r="L25" s="43" t="s">
        <v>23</v>
      </c>
      <c r="M25" s="10"/>
    </row>
    <row r="26" spans="5:13" x14ac:dyDescent="0.25">
      <c r="E26" s="5"/>
      <c r="J26" s="35">
        <f>1-J25</f>
        <v>8.6956521739130377E-2</v>
      </c>
      <c r="L26" s="42" t="s">
        <v>24</v>
      </c>
      <c r="M26" s="11"/>
    </row>
    <row r="27" spans="5:13" x14ac:dyDescent="0.25">
      <c r="E27" s="5"/>
      <c r="J27" s="35">
        <f>J26*J8</f>
        <v>1.9999999999999987</v>
      </c>
      <c r="L27" s="43" t="s">
        <v>25</v>
      </c>
      <c r="M27" s="10"/>
    </row>
    <row r="28" spans="5:13" x14ac:dyDescent="0.25">
      <c r="E28" s="5"/>
      <c r="J28" s="36">
        <f>SUM(M8:M103)</f>
        <v>0</v>
      </c>
      <c r="L28" s="42" t="s">
        <v>26</v>
      </c>
      <c r="M28" s="11"/>
    </row>
    <row r="29" spans="5:13" x14ac:dyDescent="0.25">
      <c r="E29" s="5"/>
      <c r="L29" s="43" t="s">
        <v>27</v>
      </c>
      <c r="M29" s="10"/>
    </row>
    <row r="30" spans="5:13" x14ac:dyDescent="0.25">
      <c r="E30" s="5"/>
      <c r="J30" s="35">
        <f>M8*M8</f>
        <v>0</v>
      </c>
      <c r="L30" s="49" t="s">
        <v>28</v>
      </c>
      <c r="M30" s="12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hdCtBGT/JVazvD0pfXYywbTp98ytQ83cCakVZitNN4YDSmJRNn9b1RS37GYMmmwO24lU4JFkEM7qZiAFxm2OtA==" saltValue="KVSYKV8fWILfiDr0AUVLI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24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4" t="s">
        <v>2</v>
      </c>
      <c r="H9" s="74"/>
      <c r="I9" s="39">
        <f>J8</f>
        <v>24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5" t="s">
        <v>2</v>
      </c>
      <c r="H10" s="75"/>
      <c r="I10" s="40">
        <f>J7*J8</f>
        <v>24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23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4.1666666666666664E-2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0.95833333333333337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4.1666666666666664E-2</v>
      </c>
      <c r="J16" s="35">
        <f>J14*J14</f>
        <v>1.736111111111111E-3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4.1666666666666664E-2</v>
      </c>
      <c r="J17" s="35">
        <f>J15*J15</f>
        <v>0.9184027777777779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2.0000000000000009</v>
      </c>
      <c r="J18" s="35">
        <f>J16+J17</f>
        <v>0.92013888888888906</v>
      </c>
      <c r="L18" s="42" t="s">
        <v>16</v>
      </c>
      <c r="M18" s="11"/>
    </row>
    <row r="19" spans="5:13" x14ac:dyDescent="0.25">
      <c r="E19" s="5"/>
      <c r="J19" s="35">
        <f>1-J18</f>
        <v>7.9861111111110938E-2</v>
      </c>
      <c r="L19" s="43" t="s">
        <v>17</v>
      </c>
      <c r="M19" s="10"/>
    </row>
    <row r="20" spans="5:13" x14ac:dyDescent="0.25">
      <c r="E20" s="5"/>
      <c r="J20" s="35">
        <f>J9*(J9/J8)</f>
        <v>4.1666666666666664E-2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4.1666666666666664E-2</v>
      </c>
      <c r="L22" s="42" t="s">
        <v>20</v>
      </c>
      <c r="M22" s="11"/>
    </row>
    <row r="23" spans="5:13" x14ac:dyDescent="0.25">
      <c r="E23" s="5"/>
      <c r="J23" s="35">
        <f>0.5-J22</f>
        <v>0.45833333333333331</v>
      </c>
      <c r="L23" s="43" t="s">
        <v>21</v>
      </c>
      <c r="M23" s="10"/>
    </row>
    <row r="24" spans="5:13" x14ac:dyDescent="0.25">
      <c r="E24" s="5"/>
      <c r="J24" s="35">
        <f>IF(J23&lt;0,J23*-1,J23)</f>
        <v>0.45833333333333331</v>
      </c>
      <c r="L24" s="42" t="s">
        <v>22</v>
      </c>
      <c r="M24" s="11"/>
    </row>
    <row r="25" spans="5:13" x14ac:dyDescent="0.25">
      <c r="E25" s="5"/>
      <c r="J25" s="35">
        <f>2*J24</f>
        <v>0.91666666666666663</v>
      </c>
      <c r="L25" s="43" t="s">
        <v>23</v>
      </c>
      <c r="M25" s="10"/>
    </row>
    <row r="26" spans="5:13" x14ac:dyDescent="0.25">
      <c r="E26" s="5"/>
      <c r="J26" s="35">
        <f>1-J25</f>
        <v>8.333333333333337E-2</v>
      </c>
      <c r="L26" s="42" t="s">
        <v>24</v>
      </c>
      <c r="M26" s="11"/>
    </row>
    <row r="27" spans="5:13" x14ac:dyDescent="0.25">
      <c r="E27" s="5"/>
      <c r="J27" s="35">
        <f>J26*J8</f>
        <v>2.0000000000000009</v>
      </c>
      <c r="L27" s="43" t="s">
        <v>25</v>
      </c>
      <c r="M27" s="10"/>
    </row>
    <row r="28" spans="5:13" x14ac:dyDescent="0.25">
      <c r="E28" s="5"/>
      <c r="J28" s="36">
        <f>SUM(M8:M103)</f>
        <v>0</v>
      </c>
      <c r="L28" s="42" t="s">
        <v>26</v>
      </c>
      <c r="M28" s="11"/>
    </row>
    <row r="29" spans="5:13" x14ac:dyDescent="0.25">
      <c r="E29" s="5"/>
      <c r="L29" s="43" t="s">
        <v>27</v>
      </c>
      <c r="M29" s="10"/>
    </row>
    <row r="30" spans="5:13" x14ac:dyDescent="0.25">
      <c r="E30" s="5"/>
      <c r="J30" s="35">
        <f>M8*M8</f>
        <v>0</v>
      </c>
      <c r="L30" s="42" t="s">
        <v>28</v>
      </c>
      <c r="M30" s="11"/>
    </row>
    <row r="31" spans="5:13" x14ac:dyDescent="0.25">
      <c r="J31" s="35">
        <f>M9*M9</f>
        <v>0</v>
      </c>
      <c r="L31" s="50" t="s">
        <v>29</v>
      </c>
      <c r="M31" s="15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oDzrLDhb+ji2nwqu562+eeUVNWchzF1OL1ZvvFC7lcEG0XfuRVHDJsvDTZ6+FUXEaHJEW2lJ+mo7RCytvU7RKQ==" saltValue="O44DPKquoxsAwF15CPSzV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10.1406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25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4" t="s">
        <v>2</v>
      </c>
      <c r="H9" s="74"/>
      <c r="I9" s="39">
        <f>J8</f>
        <v>25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5" t="s">
        <v>2</v>
      </c>
      <c r="H10" s="75"/>
      <c r="I10" s="40">
        <f>J7*J8</f>
        <v>25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24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0.04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0.96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0.04</v>
      </c>
      <c r="J16" s="35">
        <f>J14*J14</f>
        <v>1.6000000000000001E-3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0.04</v>
      </c>
      <c r="J17" s="35">
        <f>J15*J15</f>
        <v>0.92159999999999997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1.9999999999999991</v>
      </c>
      <c r="J18" s="35">
        <f>J16+J17</f>
        <v>0.92320000000000002</v>
      </c>
      <c r="L18" s="42" t="s">
        <v>16</v>
      </c>
      <c r="M18" s="11"/>
    </row>
    <row r="19" spans="5:13" x14ac:dyDescent="0.25">
      <c r="E19" s="5"/>
      <c r="J19" s="35">
        <f>1-J18</f>
        <v>7.6799999999999979E-2</v>
      </c>
      <c r="L19" s="43" t="s">
        <v>17</v>
      </c>
      <c r="M19" s="10"/>
    </row>
    <row r="20" spans="5:13" x14ac:dyDescent="0.25">
      <c r="E20" s="5"/>
      <c r="J20" s="35">
        <f>J9*(J9/J8)</f>
        <v>0.04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0.04</v>
      </c>
      <c r="L22" s="42" t="s">
        <v>20</v>
      </c>
      <c r="M22" s="11"/>
    </row>
    <row r="23" spans="5:13" x14ac:dyDescent="0.25">
      <c r="E23" s="5"/>
      <c r="J23" s="35">
        <f>0.5-J22</f>
        <v>0.46</v>
      </c>
      <c r="L23" s="43" t="s">
        <v>21</v>
      </c>
      <c r="M23" s="10"/>
    </row>
    <row r="24" spans="5:13" x14ac:dyDescent="0.25">
      <c r="E24" s="5"/>
      <c r="J24" s="35">
        <f>IF(J23&lt;0,J23*-1,J23)</f>
        <v>0.46</v>
      </c>
      <c r="L24" s="42" t="s">
        <v>22</v>
      </c>
      <c r="M24" s="11"/>
    </row>
    <row r="25" spans="5:13" x14ac:dyDescent="0.25">
      <c r="E25" s="5"/>
      <c r="J25" s="35">
        <f>2*J24</f>
        <v>0.92</v>
      </c>
      <c r="L25" s="43" t="s">
        <v>23</v>
      </c>
      <c r="M25" s="10"/>
    </row>
    <row r="26" spans="5:13" x14ac:dyDescent="0.25">
      <c r="E26" s="5"/>
      <c r="J26" s="35">
        <f>1-J25</f>
        <v>7.999999999999996E-2</v>
      </c>
      <c r="L26" s="42" t="s">
        <v>24</v>
      </c>
      <c r="M26" s="11"/>
    </row>
    <row r="27" spans="5:13" x14ac:dyDescent="0.25">
      <c r="E27" s="5"/>
      <c r="J27" s="35">
        <f>J26*J8</f>
        <v>1.9999999999999991</v>
      </c>
      <c r="L27" s="43" t="s">
        <v>25</v>
      </c>
      <c r="M27" s="10"/>
    </row>
    <row r="28" spans="5:13" x14ac:dyDescent="0.25">
      <c r="E28" s="5"/>
      <c r="J28" s="36">
        <f>SUM(M8:M103)</f>
        <v>0</v>
      </c>
      <c r="L28" s="42" t="s">
        <v>26</v>
      </c>
      <c r="M28" s="11"/>
    </row>
    <row r="29" spans="5:13" x14ac:dyDescent="0.25">
      <c r="E29" s="5"/>
      <c r="L29" s="43" t="s">
        <v>27</v>
      </c>
      <c r="M29" s="10"/>
    </row>
    <row r="30" spans="5:13" x14ac:dyDescent="0.25">
      <c r="E30" s="5"/>
      <c r="J30" s="35">
        <f>M8*M8</f>
        <v>0</v>
      </c>
      <c r="L30" s="42" t="s">
        <v>28</v>
      </c>
      <c r="M30" s="11"/>
    </row>
    <row r="31" spans="5:13" x14ac:dyDescent="0.25">
      <c r="J31" s="35">
        <f>M9*M9</f>
        <v>0</v>
      </c>
      <c r="L31" s="43" t="s">
        <v>29</v>
      </c>
      <c r="M31" s="10"/>
    </row>
    <row r="32" spans="5:13" x14ac:dyDescent="0.25">
      <c r="J32" s="35">
        <f>M10*M10</f>
        <v>0</v>
      </c>
      <c r="L32" s="49" t="s">
        <v>30</v>
      </c>
      <c r="M32" s="12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t3rOHGuAKExDPQNgGlZ9aKdprezm++tRL6vAV+Q7344ESsXY35Hi1s4FdUOcgP57IjVCEySl6NDCN8TxL3RJXA==" saltValue="XXP5D9jhQvpHK3D7eKgED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26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4" t="s">
        <v>2</v>
      </c>
      <c r="H9" s="74"/>
      <c r="I9" s="39">
        <f>J8</f>
        <v>26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5" t="s">
        <v>2</v>
      </c>
      <c r="H10" s="75"/>
      <c r="I10" s="40">
        <f>J7*J8</f>
        <v>26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25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3.8461538461538464E-2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0.96153846153846156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3.8461538461538464E-2</v>
      </c>
      <c r="J16" s="35">
        <f>J14*J14</f>
        <v>1.4792899408284025E-3</v>
      </c>
      <c r="L16" s="42" t="s">
        <v>14</v>
      </c>
      <c r="M16" s="11"/>
    </row>
    <row r="17" spans="5:13" ht="15.75" x14ac:dyDescent="0.25">
      <c r="E17" s="33" t="s">
        <v>39</v>
      </c>
      <c r="F17" s="47">
        <f>F15*F16</f>
        <v>3.8461538461538464E-2</v>
      </c>
      <c r="J17" s="35">
        <f>J15*J15</f>
        <v>0.92455621301775148</v>
      </c>
      <c r="L17" s="43" t="s">
        <v>15</v>
      </c>
      <c r="M17" s="10"/>
    </row>
    <row r="18" spans="5:13" ht="15.75" x14ac:dyDescent="0.25">
      <c r="E18" s="34" t="s">
        <v>40</v>
      </c>
      <c r="F18" s="48">
        <f>J27</f>
        <v>1.9999999999999987</v>
      </c>
      <c r="J18" s="35">
        <f>J16+J17</f>
        <v>0.92603550295857984</v>
      </c>
      <c r="L18" s="42" t="s">
        <v>16</v>
      </c>
      <c r="M18" s="11"/>
    </row>
    <row r="19" spans="5:13" x14ac:dyDescent="0.25">
      <c r="E19" s="5"/>
      <c r="J19" s="35">
        <f>1-J18</f>
        <v>7.3964497041420163E-2</v>
      </c>
      <c r="L19" s="43" t="s">
        <v>17</v>
      </c>
      <c r="M19" s="10"/>
    </row>
    <row r="20" spans="5:13" x14ac:dyDescent="0.25">
      <c r="E20" s="5"/>
      <c r="J20" s="35">
        <f>J9*(J9/J8)</f>
        <v>3.8461538461538464E-2</v>
      </c>
      <c r="L20" s="42" t="s">
        <v>18</v>
      </c>
      <c r="M20" s="11"/>
    </row>
    <row r="21" spans="5:13" x14ac:dyDescent="0.25">
      <c r="E21" s="5"/>
      <c r="L21" s="43" t="s">
        <v>19</v>
      </c>
      <c r="M21" s="10"/>
    </row>
    <row r="22" spans="5:13" x14ac:dyDescent="0.25">
      <c r="E22" s="5"/>
      <c r="J22" s="35">
        <f>J10/(J7*J8)</f>
        <v>3.8461538461538464E-2</v>
      </c>
      <c r="L22" s="42" t="s">
        <v>20</v>
      </c>
      <c r="M22" s="11"/>
    </row>
    <row r="23" spans="5:13" x14ac:dyDescent="0.25">
      <c r="E23" s="5"/>
      <c r="J23" s="35">
        <f>0.5-J22</f>
        <v>0.46153846153846156</v>
      </c>
      <c r="L23" s="43" t="s">
        <v>21</v>
      </c>
      <c r="M23" s="10"/>
    </row>
    <row r="24" spans="5:13" x14ac:dyDescent="0.25">
      <c r="E24" s="5"/>
      <c r="J24" s="35">
        <f>IF(J23&lt;0,J23*-1,J23)</f>
        <v>0.46153846153846156</v>
      </c>
      <c r="L24" s="42" t="s">
        <v>22</v>
      </c>
      <c r="M24" s="11"/>
    </row>
    <row r="25" spans="5:13" x14ac:dyDescent="0.25">
      <c r="E25" s="5"/>
      <c r="J25" s="35">
        <f>2*J24</f>
        <v>0.92307692307692313</v>
      </c>
      <c r="L25" s="43" t="s">
        <v>23</v>
      </c>
      <c r="M25" s="10"/>
    </row>
    <row r="26" spans="5:13" x14ac:dyDescent="0.25">
      <c r="E26" s="5"/>
      <c r="J26" s="35">
        <f>1-J25</f>
        <v>7.6923076923076872E-2</v>
      </c>
      <c r="L26" s="42" t="s">
        <v>24</v>
      </c>
      <c r="M26" s="11"/>
    </row>
    <row r="27" spans="5:13" x14ac:dyDescent="0.25">
      <c r="E27" s="5"/>
      <c r="J27" s="35">
        <f>J26*J8</f>
        <v>1.9999999999999987</v>
      </c>
      <c r="L27" s="43" t="s">
        <v>25</v>
      </c>
      <c r="M27" s="10"/>
    </row>
    <row r="28" spans="5:13" x14ac:dyDescent="0.25">
      <c r="E28" s="5"/>
      <c r="J28" s="36">
        <f>SUM(M8:M103)</f>
        <v>0</v>
      </c>
      <c r="L28" s="42" t="s">
        <v>26</v>
      </c>
      <c r="M28" s="11"/>
    </row>
    <row r="29" spans="5:13" x14ac:dyDescent="0.25">
      <c r="E29" s="5"/>
      <c r="L29" s="43" t="s">
        <v>27</v>
      </c>
      <c r="M29" s="10"/>
    </row>
    <row r="30" spans="5:13" x14ac:dyDescent="0.25">
      <c r="E30" s="5"/>
      <c r="J30" s="35">
        <f>M8*M8</f>
        <v>0</v>
      </c>
      <c r="L30" s="42" t="s">
        <v>28</v>
      </c>
      <c r="M30" s="11"/>
    </row>
    <row r="31" spans="5:13" x14ac:dyDescent="0.25">
      <c r="J31" s="35">
        <f>M9*M9</f>
        <v>0</v>
      </c>
      <c r="L31" s="43" t="s">
        <v>29</v>
      </c>
      <c r="M31" s="10"/>
    </row>
    <row r="32" spans="5:13" x14ac:dyDescent="0.25">
      <c r="J32" s="35">
        <f>M10*M10</f>
        <v>0</v>
      </c>
      <c r="L32" s="42" t="s">
        <v>30</v>
      </c>
      <c r="M32" s="11"/>
    </row>
    <row r="33" spans="10:13" x14ac:dyDescent="0.25">
      <c r="J33" s="35">
        <f>M11*M11</f>
        <v>0</v>
      </c>
      <c r="L33" s="43" t="s">
        <v>31</v>
      </c>
      <c r="M33" s="10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4cc8/r6prDKB4+ZnElCzhKGVdas6S0VUr4W9cA4/cKRi3JFJR9LpZbKkKQq0qRt5yAU0yl6nxTQnt8DGmfWgrA==" saltValue="bcALr9u0k2mHN0VVGR2PE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3:M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.140625" style="1" customWidth="1"/>
    <col min="10" max="10" width="9.140625" style="35" hidden="1" customWidth="1"/>
    <col min="11" max="12" width="9.140625" style="1"/>
    <col min="13" max="13" width="9.140625" style="8"/>
    <col min="14" max="16384" width="9.140625" style="1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6" t="s">
        <v>5</v>
      </c>
      <c r="M7" s="76"/>
    </row>
    <row r="8" spans="5:13" ht="35.1" customHeight="1" x14ac:dyDescent="0.25">
      <c r="E8" s="25" t="s">
        <v>42</v>
      </c>
      <c r="F8" s="21"/>
      <c r="J8" s="35">
        <v>27</v>
      </c>
      <c r="L8" s="38" t="s">
        <v>6</v>
      </c>
      <c r="M8" s="20"/>
    </row>
    <row r="9" spans="5:13" ht="35.1" customHeight="1" x14ac:dyDescent="0.25">
      <c r="E9" s="24" t="s">
        <v>43</v>
      </c>
      <c r="F9" s="9"/>
      <c r="G9" s="75" t="s">
        <v>2</v>
      </c>
      <c r="H9" s="75"/>
      <c r="I9" s="39">
        <f>J8</f>
        <v>27</v>
      </c>
      <c r="J9" s="35">
        <v>1</v>
      </c>
      <c r="L9" s="27" t="s">
        <v>7</v>
      </c>
      <c r="M9" s="19"/>
    </row>
    <row r="10" spans="5:13" ht="49.5" customHeight="1" x14ac:dyDescent="0.25">
      <c r="E10" s="25" t="s">
        <v>87</v>
      </c>
      <c r="F10" s="21"/>
      <c r="G10" s="74" t="s">
        <v>2</v>
      </c>
      <c r="H10" s="74"/>
      <c r="I10" s="40">
        <f>J7*J8</f>
        <v>27</v>
      </c>
      <c r="J10" s="35">
        <v>1</v>
      </c>
      <c r="L10" s="38" t="s">
        <v>8</v>
      </c>
      <c r="M10" s="20"/>
    </row>
    <row r="11" spans="5:13" ht="35.1" customHeight="1" x14ac:dyDescent="0.25">
      <c r="E11" s="3"/>
      <c r="F11" s="4"/>
      <c r="J11" s="35">
        <f>(J7*J8)-J10</f>
        <v>26</v>
      </c>
      <c r="L11" s="27" t="s">
        <v>9</v>
      </c>
      <c r="M11" s="19"/>
    </row>
    <row r="12" spans="5:13" ht="22.5" customHeight="1" x14ac:dyDescent="0.25">
      <c r="E12" s="3"/>
      <c r="F12" s="4"/>
      <c r="L12" s="38" t="s">
        <v>10</v>
      </c>
      <c r="M12" s="20"/>
    </row>
    <row r="13" spans="5:13" ht="21" customHeight="1" x14ac:dyDescent="0.25">
      <c r="E13" s="3"/>
      <c r="F13" s="4"/>
      <c r="L13" s="27" t="s">
        <v>11</v>
      </c>
      <c r="M13" s="19"/>
    </row>
    <row r="14" spans="5:13" ht="15.75" x14ac:dyDescent="0.25">
      <c r="E14" s="29" t="s">
        <v>36</v>
      </c>
      <c r="F14" s="30">
        <f>J62</f>
        <v>1</v>
      </c>
      <c r="J14" s="35">
        <f>J10/(J7*J8)</f>
        <v>3.7037037037037035E-2</v>
      </c>
      <c r="L14" s="38" t="s">
        <v>12</v>
      </c>
      <c r="M14" s="20"/>
    </row>
    <row r="15" spans="5:13" ht="15.75" x14ac:dyDescent="0.25">
      <c r="E15" s="31" t="s">
        <v>37</v>
      </c>
      <c r="F15" s="30">
        <f>J101</f>
        <v>1</v>
      </c>
      <c r="J15" s="35">
        <f>J11/(J7*J8)</f>
        <v>0.96296296296296291</v>
      </c>
      <c r="L15" s="27" t="s">
        <v>13</v>
      </c>
      <c r="M15" s="19"/>
    </row>
    <row r="16" spans="5:13" ht="18" customHeight="1" x14ac:dyDescent="0.25">
      <c r="E16" s="32" t="s">
        <v>38</v>
      </c>
      <c r="F16" s="30">
        <f>J20</f>
        <v>3.7037037037037035E-2</v>
      </c>
      <c r="J16" s="35">
        <f>J14*J14</f>
        <v>1.3717421124828531E-3</v>
      </c>
      <c r="L16" s="38" t="s">
        <v>14</v>
      </c>
      <c r="M16" s="20"/>
    </row>
    <row r="17" spans="5:13" ht="15.75" x14ac:dyDescent="0.25">
      <c r="E17" s="33" t="s">
        <v>39</v>
      </c>
      <c r="F17" s="30">
        <f>F15*F16</f>
        <v>3.7037037037037035E-2</v>
      </c>
      <c r="J17" s="35">
        <f>J15*J15</f>
        <v>0.92729766803840863</v>
      </c>
      <c r="L17" s="27" t="s">
        <v>15</v>
      </c>
      <c r="M17" s="19"/>
    </row>
    <row r="18" spans="5:13" ht="15.75" x14ac:dyDescent="0.25">
      <c r="E18" s="34" t="s">
        <v>40</v>
      </c>
      <c r="F18" s="30">
        <f>J27</f>
        <v>2</v>
      </c>
      <c r="J18" s="35">
        <f>J16+J17</f>
        <v>0.92866941015089144</v>
      </c>
      <c r="L18" s="38" t="s">
        <v>16</v>
      </c>
      <c r="M18" s="20"/>
    </row>
    <row r="19" spans="5:13" x14ac:dyDescent="0.25">
      <c r="E19" s="5"/>
      <c r="J19" s="35">
        <f>1-J18</f>
        <v>7.1330589849108561E-2</v>
      </c>
      <c r="L19" s="27" t="s">
        <v>17</v>
      </c>
      <c r="M19" s="19"/>
    </row>
    <row r="20" spans="5:13" x14ac:dyDescent="0.25">
      <c r="E20" s="5"/>
      <c r="J20" s="35">
        <f>J9*(J9/J8)</f>
        <v>3.7037037037037035E-2</v>
      </c>
      <c r="L20" s="38" t="s">
        <v>18</v>
      </c>
      <c r="M20" s="20"/>
    </row>
    <row r="21" spans="5:13" x14ac:dyDescent="0.25">
      <c r="E21" s="5"/>
      <c r="L21" s="27" t="s">
        <v>19</v>
      </c>
      <c r="M21" s="19"/>
    </row>
    <row r="22" spans="5:13" x14ac:dyDescent="0.25">
      <c r="E22" s="5"/>
      <c r="J22" s="35">
        <f>J10/(J7*J8)</f>
        <v>3.7037037037037035E-2</v>
      </c>
      <c r="L22" s="38" t="s">
        <v>20</v>
      </c>
      <c r="M22" s="20"/>
    </row>
    <row r="23" spans="5:13" x14ac:dyDescent="0.25">
      <c r="E23" s="5"/>
      <c r="J23" s="35">
        <f>0.5-J22</f>
        <v>0.46296296296296297</v>
      </c>
      <c r="L23" s="27" t="s">
        <v>21</v>
      </c>
      <c r="M23" s="19"/>
    </row>
    <row r="24" spans="5:13" x14ac:dyDescent="0.25">
      <c r="E24" s="5"/>
      <c r="J24" s="35">
        <f>IF(J23&lt;0,J23*-1,J23)</f>
        <v>0.46296296296296297</v>
      </c>
      <c r="L24" s="38" t="s">
        <v>22</v>
      </c>
      <c r="M24" s="20"/>
    </row>
    <row r="25" spans="5:13" x14ac:dyDescent="0.25">
      <c r="E25" s="5"/>
      <c r="J25" s="35">
        <f>2*J24</f>
        <v>0.92592592592592593</v>
      </c>
      <c r="L25" s="27" t="s">
        <v>23</v>
      </c>
      <c r="M25" s="19"/>
    </row>
    <row r="26" spans="5:13" x14ac:dyDescent="0.25">
      <c r="E26" s="5"/>
      <c r="J26" s="35">
        <f>1-J25</f>
        <v>7.407407407407407E-2</v>
      </c>
      <c r="L26" s="38" t="s">
        <v>24</v>
      </c>
      <c r="M26" s="20"/>
    </row>
    <row r="27" spans="5:13" x14ac:dyDescent="0.25">
      <c r="E27" s="5"/>
      <c r="J27" s="35">
        <f>J26*J8</f>
        <v>2</v>
      </c>
      <c r="L27" s="27" t="s">
        <v>25</v>
      </c>
      <c r="M27" s="19"/>
    </row>
    <row r="28" spans="5:13" x14ac:dyDescent="0.25">
      <c r="E28" s="5"/>
      <c r="J28" s="36">
        <f>SUM(M8:M103)</f>
        <v>0</v>
      </c>
      <c r="L28" s="38" t="s">
        <v>26</v>
      </c>
      <c r="M28" s="20"/>
    </row>
    <row r="29" spans="5:13" x14ac:dyDescent="0.25">
      <c r="E29" s="5"/>
      <c r="L29" s="27" t="s">
        <v>27</v>
      </c>
      <c r="M29" s="19"/>
    </row>
    <row r="30" spans="5:13" x14ac:dyDescent="0.25">
      <c r="E30" s="5"/>
      <c r="J30" s="35">
        <f>M8*M8</f>
        <v>0</v>
      </c>
      <c r="L30" s="38" t="s">
        <v>28</v>
      </c>
      <c r="M30" s="20"/>
    </row>
    <row r="31" spans="5:13" x14ac:dyDescent="0.25">
      <c r="J31" s="35">
        <f>M9*M9</f>
        <v>0</v>
      </c>
      <c r="L31" s="27" t="s">
        <v>29</v>
      </c>
      <c r="M31" s="19"/>
    </row>
    <row r="32" spans="5:13" x14ac:dyDescent="0.25">
      <c r="J32" s="35">
        <f>M10*M10</f>
        <v>0</v>
      </c>
      <c r="L32" s="38" t="s">
        <v>30</v>
      </c>
      <c r="M32" s="20"/>
    </row>
    <row r="33" spans="10:13" x14ac:dyDescent="0.25">
      <c r="J33" s="35">
        <f>M11*M11</f>
        <v>0</v>
      </c>
      <c r="L33" s="27" t="s">
        <v>31</v>
      </c>
      <c r="M33" s="19"/>
    </row>
    <row r="34" spans="10:13" x14ac:dyDescent="0.25">
      <c r="J34" s="35">
        <f>M12*M12</f>
        <v>0</v>
      </c>
      <c r="L34" s="38" t="s">
        <v>32</v>
      </c>
      <c r="M34" s="20"/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K2uJHnrHgdvsdpPsSRqy8QppQ1L33jrGmt4rueh3kZkfgh5+n5ufOuylNBlEYlIl7YABiqlRWnng4X8rFXNPhA==" saltValue="qMWfAH9u9BYSx/M2KZ+UY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Drop Down 3">
              <controlPr defaultSize="0" autoLine="0" autoPict="0">
                <anchor moveWithCells="1">
                  <from>
                    <xdr:col>5</xdr:col>
                    <xdr:colOff>28575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3:M101"/>
  <sheetViews>
    <sheetView zoomScaleNormal="100" workbookViewId="0">
      <selection activeCell="W27" sqref="W27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8.42578125" style="1" customWidth="1"/>
    <col min="10" max="10" width="9.140625" style="35" hidden="1" customWidth="1"/>
    <col min="11" max="12" width="9.140625" style="1"/>
    <col min="13" max="13" width="9.140625" style="8"/>
    <col min="14" max="16384" width="9.140625" style="1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4"/>
      <c r="J7" s="35">
        <v>1</v>
      </c>
      <c r="L7" s="77" t="s">
        <v>5</v>
      </c>
      <c r="M7" s="77"/>
    </row>
    <row r="8" spans="5:13" ht="35.1" customHeight="1" x14ac:dyDescent="0.25">
      <c r="E8" s="25" t="s">
        <v>42</v>
      </c>
      <c r="F8" s="4"/>
      <c r="J8" s="35">
        <v>28</v>
      </c>
      <c r="L8" s="38" t="s">
        <v>6</v>
      </c>
      <c r="M8" s="20"/>
    </row>
    <row r="9" spans="5:13" ht="35.1" customHeight="1" x14ac:dyDescent="0.25">
      <c r="E9" s="24" t="s">
        <v>43</v>
      </c>
      <c r="F9" s="4"/>
      <c r="G9" s="74" t="s">
        <v>2</v>
      </c>
      <c r="H9" s="74"/>
      <c r="I9" s="39">
        <f>J8</f>
        <v>28</v>
      </c>
      <c r="J9" s="35">
        <v>1</v>
      </c>
      <c r="L9" s="27" t="s">
        <v>7</v>
      </c>
      <c r="M9" s="19"/>
    </row>
    <row r="10" spans="5:13" ht="49.5" customHeight="1" x14ac:dyDescent="0.25">
      <c r="E10" s="25" t="s">
        <v>87</v>
      </c>
      <c r="F10" s="4"/>
      <c r="G10" s="75" t="s">
        <v>2</v>
      </c>
      <c r="H10" s="75"/>
      <c r="I10" s="40">
        <f>J7*J8</f>
        <v>28</v>
      </c>
      <c r="J10" s="35">
        <v>1</v>
      </c>
      <c r="L10" s="38" t="s">
        <v>8</v>
      </c>
      <c r="M10" s="20"/>
    </row>
    <row r="11" spans="5:13" ht="35.1" customHeight="1" x14ac:dyDescent="0.25">
      <c r="E11" s="3"/>
      <c r="F11" s="4"/>
      <c r="J11" s="35">
        <f>(J7*J8)-J10</f>
        <v>27</v>
      </c>
      <c r="L11" s="27" t="s">
        <v>9</v>
      </c>
      <c r="M11" s="19"/>
    </row>
    <row r="12" spans="5:13" ht="22.5" customHeight="1" x14ac:dyDescent="0.25">
      <c r="E12" s="29" t="s">
        <v>36</v>
      </c>
      <c r="F12" s="37">
        <f>J62</f>
        <v>1</v>
      </c>
      <c r="L12" s="38" t="s">
        <v>10</v>
      </c>
      <c r="M12" s="20"/>
    </row>
    <row r="13" spans="5:13" ht="21" customHeight="1" x14ac:dyDescent="0.25">
      <c r="E13" s="31" t="s">
        <v>37</v>
      </c>
      <c r="F13" s="30">
        <f>J101</f>
        <v>1</v>
      </c>
      <c r="L13" s="27" t="s">
        <v>11</v>
      </c>
      <c r="M13" s="19"/>
    </row>
    <row r="14" spans="5:13" ht="15.75" x14ac:dyDescent="0.25">
      <c r="E14" s="32" t="s">
        <v>38</v>
      </c>
      <c r="F14" s="30">
        <f>J20</f>
        <v>3.5714285714285712E-2</v>
      </c>
      <c r="J14" s="35">
        <f>J10/(J7*J8)</f>
        <v>3.5714285714285712E-2</v>
      </c>
      <c r="L14" s="38" t="s">
        <v>12</v>
      </c>
      <c r="M14" s="20"/>
    </row>
    <row r="15" spans="5:13" ht="15.75" x14ac:dyDescent="0.25">
      <c r="E15" s="33" t="s">
        <v>39</v>
      </c>
      <c r="F15" s="30">
        <f>F13*F14</f>
        <v>3.5714285714285712E-2</v>
      </c>
      <c r="J15" s="35">
        <f>J11/(J7*J8)</f>
        <v>0.9642857142857143</v>
      </c>
      <c r="L15" s="27" t="s">
        <v>13</v>
      </c>
      <c r="M15" s="19"/>
    </row>
    <row r="16" spans="5:13" ht="18" customHeight="1" x14ac:dyDescent="0.25">
      <c r="E16" s="34" t="s">
        <v>40</v>
      </c>
      <c r="F16" s="30">
        <f>J27</f>
        <v>1.9999999999999991</v>
      </c>
      <c r="J16" s="35">
        <f>J14*J14</f>
        <v>1.2755102040816326E-3</v>
      </c>
      <c r="L16" s="38" t="s">
        <v>14</v>
      </c>
      <c r="M16" s="20"/>
    </row>
    <row r="17" spans="5:13" x14ac:dyDescent="0.25">
      <c r="J17" s="35">
        <f>J15*J15</f>
        <v>0.92984693877551028</v>
      </c>
      <c r="L17" s="27" t="s">
        <v>15</v>
      </c>
      <c r="M17" s="19"/>
    </row>
    <row r="18" spans="5:13" x14ac:dyDescent="0.25">
      <c r="J18" s="35">
        <f>J16+J17</f>
        <v>0.93112244897959195</v>
      </c>
      <c r="L18" s="38" t="s">
        <v>16</v>
      </c>
      <c r="M18" s="20"/>
    </row>
    <row r="19" spans="5:13" x14ac:dyDescent="0.25">
      <c r="E19" s="5"/>
      <c r="J19" s="35">
        <f>1-J18</f>
        <v>6.8877551020408045E-2</v>
      </c>
      <c r="L19" s="27" t="s">
        <v>17</v>
      </c>
      <c r="M19" s="19"/>
    </row>
    <row r="20" spans="5:13" x14ac:dyDescent="0.25">
      <c r="E20" s="5"/>
      <c r="J20" s="35">
        <f>J9*(J9/J8)</f>
        <v>3.5714285714285712E-2</v>
      </c>
      <c r="L20" s="38" t="s">
        <v>18</v>
      </c>
      <c r="M20" s="20"/>
    </row>
    <row r="21" spans="5:13" x14ac:dyDescent="0.25">
      <c r="E21" s="5"/>
      <c r="L21" s="27" t="s">
        <v>19</v>
      </c>
      <c r="M21" s="19"/>
    </row>
    <row r="22" spans="5:13" x14ac:dyDescent="0.25">
      <c r="E22" s="5"/>
      <c r="J22" s="35">
        <f>J10/(J7*J8)</f>
        <v>3.5714285714285712E-2</v>
      </c>
      <c r="L22" s="38" t="s">
        <v>20</v>
      </c>
      <c r="M22" s="20"/>
    </row>
    <row r="23" spans="5:13" x14ac:dyDescent="0.25">
      <c r="E23" s="5"/>
      <c r="J23" s="35">
        <f>0.5-J22</f>
        <v>0.4642857142857143</v>
      </c>
      <c r="L23" s="27" t="s">
        <v>21</v>
      </c>
      <c r="M23" s="19"/>
    </row>
    <row r="24" spans="5:13" x14ac:dyDescent="0.25">
      <c r="E24" s="5"/>
      <c r="J24" s="35">
        <f>IF(J23&lt;0,J23*-1,J23)</f>
        <v>0.4642857142857143</v>
      </c>
      <c r="L24" s="38" t="s">
        <v>22</v>
      </c>
      <c r="M24" s="20"/>
    </row>
    <row r="25" spans="5:13" x14ac:dyDescent="0.25">
      <c r="E25" s="5"/>
      <c r="J25" s="35">
        <f>2*J24</f>
        <v>0.9285714285714286</v>
      </c>
      <c r="L25" s="27" t="s">
        <v>23</v>
      </c>
      <c r="M25" s="19"/>
    </row>
    <row r="26" spans="5:13" x14ac:dyDescent="0.25">
      <c r="E26" s="5"/>
      <c r="J26" s="35">
        <f>1-J25</f>
        <v>7.1428571428571397E-2</v>
      </c>
      <c r="L26" s="38" t="s">
        <v>24</v>
      </c>
      <c r="M26" s="20"/>
    </row>
    <row r="27" spans="5:13" x14ac:dyDescent="0.25">
      <c r="E27" s="5"/>
      <c r="J27" s="35">
        <f>J26*J8</f>
        <v>1.9999999999999991</v>
      </c>
      <c r="L27" s="27" t="s">
        <v>25</v>
      </c>
      <c r="M27" s="19"/>
    </row>
    <row r="28" spans="5:13" x14ac:dyDescent="0.25">
      <c r="E28" s="5"/>
      <c r="J28" s="36">
        <f>SUM(M8:M103)</f>
        <v>0</v>
      </c>
      <c r="L28" s="38" t="s">
        <v>26</v>
      </c>
      <c r="M28" s="18"/>
    </row>
    <row r="29" spans="5:13" x14ac:dyDescent="0.25">
      <c r="E29" s="5"/>
      <c r="L29" s="28" t="s">
        <v>27</v>
      </c>
      <c r="M29" s="19"/>
    </row>
    <row r="30" spans="5:13" x14ac:dyDescent="0.25">
      <c r="E30" s="5"/>
      <c r="J30" s="35">
        <f>M8*M8</f>
        <v>0</v>
      </c>
      <c r="L30" s="38" t="s">
        <v>28</v>
      </c>
      <c r="M30" s="18"/>
    </row>
    <row r="31" spans="5:13" x14ac:dyDescent="0.25">
      <c r="J31" s="35">
        <f>M9*M9</f>
        <v>0</v>
      </c>
      <c r="L31" s="28" t="s">
        <v>29</v>
      </c>
      <c r="M31" s="19"/>
    </row>
    <row r="32" spans="5:13" x14ac:dyDescent="0.25">
      <c r="J32" s="35">
        <f>M10*M10</f>
        <v>0</v>
      </c>
      <c r="L32" s="38" t="s">
        <v>30</v>
      </c>
      <c r="M32" s="18"/>
    </row>
    <row r="33" spans="10:13" x14ac:dyDescent="0.25">
      <c r="J33" s="35">
        <f>M11*M11</f>
        <v>0</v>
      </c>
      <c r="L33" s="28" t="s">
        <v>31</v>
      </c>
      <c r="M33" s="19"/>
    </row>
    <row r="34" spans="10:13" x14ac:dyDescent="0.25">
      <c r="J34" s="35">
        <f>M12*M12</f>
        <v>0</v>
      </c>
      <c r="L34" s="38" t="s">
        <v>32</v>
      </c>
      <c r="M34" s="18"/>
    </row>
    <row r="35" spans="10:13" x14ac:dyDescent="0.25">
      <c r="J35" s="35">
        <f t="shared" ref="J35:J59" si="0">M13*M13</f>
        <v>0</v>
      </c>
      <c r="L35" s="28" t="s">
        <v>33</v>
      </c>
      <c r="M35" s="19"/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qrosAPyfafa3+yOWH1Pv3fpSF++IDdWX3yoKxrXfW/BWDKp1CpfE4BO758xS+1vwHMjcFDiVVyfvDTrpODFeSg==" saltValue="NNxcXc/jDRBFRYRGesA4Nw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Drop Down 3">
              <controlPr defaultSize="0" autoLine="0" autoPict="0">
                <anchor moveWithCells="1">
                  <from>
                    <xdr:col>5</xdr:col>
                    <xdr:colOff>28575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3:M101"/>
  <sheetViews>
    <sheetView zoomScaleNormal="100"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10.85546875" style="1" customWidth="1"/>
    <col min="10" max="10" width="9.140625" style="35" hidden="1" customWidth="1"/>
    <col min="11" max="12" width="9.140625" style="1"/>
    <col min="13" max="13" width="9.140625" style="8"/>
    <col min="14" max="16384" width="9.140625" style="1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4"/>
      <c r="J7" s="35">
        <v>1</v>
      </c>
      <c r="L7" s="77" t="s">
        <v>5</v>
      </c>
      <c r="M7" s="77"/>
    </row>
    <row r="8" spans="5:13" ht="35.1" customHeight="1" x14ac:dyDescent="0.25">
      <c r="E8" s="25" t="s">
        <v>42</v>
      </c>
      <c r="F8" s="4"/>
      <c r="J8" s="35">
        <v>29</v>
      </c>
      <c r="L8" s="27" t="s">
        <v>6</v>
      </c>
      <c r="M8" s="18"/>
    </row>
    <row r="9" spans="5:13" ht="35.1" customHeight="1" x14ac:dyDescent="0.25">
      <c r="E9" s="24" t="s">
        <v>43</v>
      </c>
      <c r="F9" s="4"/>
      <c r="G9" s="78" t="s">
        <v>2</v>
      </c>
      <c r="H9" s="78"/>
      <c r="I9" s="26">
        <f>J8</f>
        <v>29</v>
      </c>
      <c r="J9" s="35">
        <v>1</v>
      </c>
      <c r="L9" s="28" t="s">
        <v>7</v>
      </c>
      <c r="M9" s="20"/>
    </row>
    <row r="10" spans="5:13" ht="49.5" customHeight="1" x14ac:dyDescent="0.25">
      <c r="E10" s="25" t="s">
        <v>87</v>
      </c>
      <c r="F10" s="4"/>
      <c r="G10" s="78" t="s">
        <v>2</v>
      </c>
      <c r="H10" s="78"/>
      <c r="I10" s="26">
        <f>J7*J8</f>
        <v>29</v>
      </c>
      <c r="J10" s="35">
        <v>1</v>
      </c>
      <c r="L10" s="27" t="s">
        <v>8</v>
      </c>
      <c r="M10" s="18"/>
    </row>
    <row r="11" spans="5:13" ht="35.1" customHeight="1" x14ac:dyDescent="0.25">
      <c r="E11" s="3"/>
      <c r="F11" s="4"/>
      <c r="J11" s="35">
        <f>(J7*J8)-J10</f>
        <v>28</v>
      </c>
      <c r="L11" s="28" t="s">
        <v>9</v>
      </c>
      <c r="M11" s="20"/>
    </row>
    <row r="12" spans="5:13" ht="22.5" customHeight="1" x14ac:dyDescent="0.25">
      <c r="E12" s="3"/>
      <c r="F12" s="4"/>
      <c r="L12" s="27" t="s">
        <v>10</v>
      </c>
      <c r="M12" s="18"/>
    </row>
    <row r="13" spans="5:13" ht="21" customHeight="1" x14ac:dyDescent="0.25">
      <c r="E13" s="3"/>
      <c r="F13" s="4"/>
      <c r="L13" s="28" t="s">
        <v>11</v>
      </c>
      <c r="M13" s="20"/>
    </row>
    <row r="14" spans="5:13" ht="15.75" x14ac:dyDescent="0.25">
      <c r="E14" s="29" t="s">
        <v>36</v>
      </c>
      <c r="F14" s="37">
        <f>J62</f>
        <v>1</v>
      </c>
      <c r="J14" s="35">
        <f>J10/(J7*J8)</f>
        <v>3.4482758620689655E-2</v>
      </c>
      <c r="L14" s="27" t="s">
        <v>12</v>
      </c>
      <c r="M14" s="18"/>
    </row>
    <row r="15" spans="5:13" ht="15.75" x14ac:dyDescent="0.25">
      <c r="E15" s="31" t="s">
        <v>37</v>
      </c>
      <c r="F15" s="30">
        <f>J101</f>
        <v>1</v>
      </c>
      <c r="J15" s="35">
        <f>J11/(J7*J8)</f>
        <v>0.96551724137931039</v>
      </c>
      <c r="L15" s="28" t="s">
        <v>13</v>
      </c>
      <c r="M15" s="20"/>
    </row>
    <row r="16" spans="5:13" ht="18" customHeight="1" x14ac:dyDescent="0.25">
      <c r="E16" s="32" t="s">
        <v>38</v>
      </c>
      <c r="F16" s="30">
        <f>J20</f>
        <v>3.4482758620689655E-2</v>
      </c>
      <c r="J16" s="35">
        <f>J14*J14</f>
        <v>1.1890606420927466E-3</v>
      </c>
      <c r="L16" s="27" t="s">
        <v>14</v>
      </c>
      <c r="M16" s="18"/>
    </row>
    <row r="17" spans="5:13" ht="15.75" x14ac:dyDescent="0.25">
      <c r="E17" s="33" t="s">
        <v>39</v>
      </c>
      <c r="F17" s="30">
        <f>F15*F16</f>
        <v>3.4482758620689655E-2</v>
      </c>
      <c r="J17" s="35">
        <f>J15*J15</f>
        <v>0.93222354340071356</v>
      </c>
      <c r="L17" s="28" t="s">
        <v>15</v>
      </c>
      <c r="M17" s="20"/>
    </row>
    <row r="18" spans="5:13" ht="15.75" x14ac:dyDescent="0.25">
      <c r="E18" s="34" t="s">
        <v>40</v>
      </c>
      <c r="F18" s="30">
        <f>J27</f>
        <v>2.0000000000000009</v>
      </c>
      <c r="J18" s="35">
        <f>J16+J17</f>
        <v>0.93341260404280635</v>
      </c>
      <c r="L18" s="27" t="s">
        <v>16</v>
      </c>
      <c r="M18" s="18"/>
    </row>
    <row r="19" spans="5:13" x14ac:dyDescent="0.25">
      <c r="E19" s="5"/>
      <c r="J19" s="35">
        <f>1-J18</f>
        <v>6.6587395957193651E-2</v>
      </c>
      <c r="L19" s="28" t="s">
        <v>17</v>
      </c>
      <c r="M19" s="20"/>
    </row>
    <row r="20" spans="5:13" x14ac:dyDescent="0.25">
      <c r="E20" s="5"/>
      <c r="J20" s="35">
        <f>J9*(J9/J8)</f>
        <v>3.4482758620689655E-2</v>
      </c>
      <c r="L20" s="27" t="s">
        <v>18</v>
      </c>
      <c r="M20" s="18"/>
    </row>
    <row r="21" spans="5:13" x14ac:dyDescent="0.25">
      <c r="E21" s="5"/>
      <c r="L21" s="28" t="s">
        <v>19</v>
      </c>
      <c r="M21" s="20"/>
    </row>
    <row r="22" spans="5:13" x14ac:dyDescent="0.25">
      <c r="E22" s="5"/>
      <c r="J22" s="35">
        <f>J10/(J7*J8)</f>
        <v>3.4482758620689655E-2</v>
      </c>
      <c r="L22" s="27" t="s">
        <v>20</v>
      </c>
      <c r="M22" s="18"/>
    </row>
    <row r="23" spans="5:13" x14ac:dyDescent="0.25">
      <c r="E23" s="5"/>
      <c r="J23" s="35">
        <f>0.5-J22</f>
        <v>0.46551724137931033</v>
      </c>
      <c r="L23" s="28" t="s">
        <v>21</v>
      </c>
      <c r="M23" s="20"/>
    </row>
    <row r="24" spans="5:13" x14ac:dyDescent="0.25">
      <c r="E24" s="5"/>
      <c r="J24" s="35">
        <f>IF(J23&lt;0,J23*-1,J23)</f>
        <v>0.46551724137931033</v>
      </c>
      <c r="L24" s="27" t="s">
        <v>22</v>
      </c>
      <c r="M24" s="18"/>
    </row>
    <row r="25" spans="5:13" x14ac:dyDescent="0.25">
      <c r="E25" s="5"/>
      <c r="J25" s="35">
        <f>2*J24</f>
        <v>0.93103448275862066</v>
      </c>
      <c r="L25" s="28" t="s">
        <v>23</v>
      </c>
      <c r="M25" s="20"/>
    </row>
    <row r="26" spans="5:13" x14ac:dyDescent="0.25">
      <c r="E26" s="5"/>
      <c r="J26" s="35">
        <f>1-J25</f>
        <v>6.8965517241379337E-2</v>
      </c>
      <c r="L26" s="27" t="s">
        <v>24</v>
      </c>
      <c r="M26" s="18"/>
    </row>
    <row r="27" spans="5:13" x14ac:dyDescent="0.25">
      <c r="E27" s="5"/>
      <c r="J27" s="35">
        <f>J26*J8</f>
        <v>2.0000000000000009</v>
      </c>
      <c r="L27" s="28" t="s">
        <v>25</v>
      </c>
      <c r="M27" s="20"/>
    </row>
    <row r="28" spans="5:13" x14ac:dyDescent="0.25">
      <c r="E28" s="5"/>
      <c r="J28" s="36">
        <f>SUM(M8:M103)</f>
        <v>0</v>
      </c>
      <c r="L28" s="27" t="s">
        <v>26</v>
      </c>
      <c r="M28" s="18"/>
    </row>
    <row r="29" spans="5:13" x14ac:dyDescent="0.25">
      <c r="E29" s="5"/>
      <c r="L29" s="28" t="s">
        <v>27</v>
      </c>
      <c r="M29" s="20"/>
    </row>
    <row r="30" spans="5:13" x14ac:dyDescent="0.25">
      <c r="E30" s="5"/>
      <c r="J30" s="35">
        <f>M8*M8</f>
        <v>0</v>
      </c>
      <c r="L30" s="27" t="s">
        <v>28</v>
      </c>
      <c r="M30" s="18"/>
    </row>
    <row r="31" spans="5:13" x14ac:dyDescent="0.25">
      <c r="J31" s="35">
        <f>M9*M9</f>
        <v>0</v>
      </c>
      <c r="L31" s="28" t="s">
        <v>29</v>
      </c>
      <c r="M31" s="20"/>
    </row>
    <row r="32" spans="5:13" x14ac:dyDescent="0.25">
      <c r="J32" s="35">
        <f>M10*M10</f>
        <v>0</v>
      </c>
      <c r="L32" s="27" t="s">
        <v>30</v>
      </c>
      <c r="M32" s="18"/>
    </row>
    <row r="33" spans="10:13" x14ac:dyDescent="0.25">
      <c r="J33" s="35">
        <f>M11*M11</f>
        <v>0</v>
      </c>
      <c r="L33" s="28" t="s">
        <v>31</v>
      </c>
      <c r="M33" s="20"/>
    </row>
    <row r="34" spans="10:13" x14ac:dyDescent="0.25">
      <c r="J34" s="35">
        <f>M12*M12</f>
        <v>0</v>
      </c>
      <c r="L34" s="27" t="s">
        <v>32</v>
      </c>
      <c r="M34" s="18"/>
    </row>
    <row r="35" spans="10:13" x14ac:dyDescent="0.25">
      <c r="J35" s="35">
        <f t="shared" ref="J35:J59" si="0">M13*M13</f>
        <v>0</v>
      </c>
      <c r="L35" s="28" t="s">
        <v>33</v>
      </c>
      <c r="M35" s="20"/>
    </row>
    <row r="36" spans="10:13" x14ac:dyDescent="0.25">
      <c r="J36" s="35">
        <f t="shared" si="0"/>
        <v>0</v>
      </c>
      <c r="L36" s="27" t="s">
        <v>34</v>
      </c>
      <c r="M36" s="18"/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Tu5WlYqKUj9ZkkHFrXcIPYR7oVv9w6H1Tpr5dIRdn3lj8yCJ9leXGarwy6FzYbu9Bk9qpyPSsm1MVDoMYOblkA==" saltValue="+dTL+Vs8984+Yb2E1TM6L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>
                  <from>
                    <xdr:col>5</xdr:col>
                    <xdr:colOff>28575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3:M101"/>
  <sheetViews>
    <sheetView zoomScaleNormal="100" workbookViewId="0">
      <selection activeCell="H24" sqref="H24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.5703125" style="1" customWidth="1"/>
    <col min="10" max="10" width="9.140625" style="35" hidden="1" customWidth="1"/>
    <col min="11" max="12" width="9.140625" style="1"/>
    <col min="13" max="13" width="9.140625" style="8"/>
    <col min="14" max="16384" width="9.140625" style="1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4"/>
      <c r="J7" s="35">
        <v>1</v>
      </c>
      <c r="L7" s="77" t="s">
        <v>5</v>
      </c>
      <c r="M7" s="77"/>
    </row>
    <row r="8" spans="5:13" ht="35.1" customHeight="1" x14ac:dyDescent="0.25">
      <c r="E8" s="25" t="s">
        <v>42</v>
      </c>
      <c r="F8" s="4"/>
      <c r="J8" s="35">
        <v>30</v>
      </c>
      <c r="L8" s="27" t="s">
        <v>6</v>
      </c>
      <c r="M8" s="18"/>
    </row>
    <row r="9" spans="5:13" ht="35.1" customHeight="1" x14ac:dyDescent="0.25">
      <c r="E9" s="24" t="s">
        <v>43</v>
      </c>
      <c r="F9" s="4"/>
      <c r="G9" s="78" t="s">
        <v>2</v>
      </c>
      <c r="H9" s="78"/>
      <c r="I9" s="26">
        <f>J8</f>
        <v>30</v>
      </c>
      <c r="J9" s="35">
        <v>1</v>
      </c>
      <c r="L9" s="28" t="s">
        <v>7</v>
      </c>
      <c r="M9" s="20"/>
    </row>
    <row r="10" spans="5:13" ht="49.5" customHeight="1" x14ac:dyDescent="0.25">
      <c r="E10" s="25" t="s">
        <v>87</v>
      </c>
      <c r="F10" s="4"/>
      <c r="G10" s="78" t="s">
        <v>2</v>
      </c>
      <c r="H10" s="78"/>
      <c r="I10" s="26">
        <f>J7*J8</f>
        <v>30</v>
      </c>
      <c r="J10" s="35">
        <v>1</v>
      </c>
      <c r="L10" s="27" t="s">
        <v>8</v>
      </c>
      <c r="M10" s="18"/>
    </row>
    <row r="11" spans="5:13" ht="35.1" customHeight="1" x14ac:dyDescent="0.25">
      <c r="E11" s="3"/>
      <c r="F11" s="4"/>
      <c r="J11" s="35">
        <f>(J7*J8)-J10</f>
        <v>29</v>
      </c>
      <c r="L11" s="28" t="s">
        <v>9</v>
      </c>
      <c r="M11" s="20"/>
    </row>
    <row r="12" spans="5:13" ht="22.5" customHeight="1" x14ac:dyDescent="0.25">
      <c r="E12" s="3"/>
      <c r="F12" s="4"/>
      <c r="L12" s="27" t="s">
        <v>10</v>
      </c>
      <c r="M12" s="18"/>
    </row>
    <row r="13" spans="5:13" ht="21" customHeight="1" x14ac:dyDescent="0.25">
      <c r="E13" s="3"/>
      <c r="F13" s="4"/>
      <c r="L13" s="28" t="s">
        <v>11</v>
      </c>
      <c r="M13" s="20"/>
    </row>
    <row r="14" spans="5:13" ht="15.75" x14ac:dyDescent="0.25">
      <c r="E14" s="29" t="s">
        <v>36</v>
      </c>
      <c r="F14" s="30">
        <f>J62</f>
        <v>1</v>
      </c>
      <c r="J14" s="35">
        <f>J10/(J7*J8)</f>
        <v>3.3333333333333333E-2</v>
      </c>
      <c r="L14" s="27" t="s">
        <v>12</v>
      </c>
      <c r="M14" s="18"/>
    </row>
    <row r="15" spans="5:13" ht="15.75" x14ac:dyDescent="0.25">
      <c r="E15" s="31" t="s">
        <v>37</v>
      </c>
      <c r="F15" s="30">
        <f>J101</f>
        <v>1</v>
      </c>
      <c r="J15" s="35">
        <f>J11/(J7*J8)</f>
        <v>0.96666666666666667</v>
      </c>
      <c r="L15" s="28" t="s">
        <v>13</v>
      </c>
      <c r="M15" s="20"/>
    </row>
    <row r="16" spans="5:13" ht="18" customHeight="1" x14ac:dyDescent="0.25">
      <c r="E16" s="32" t="s">
        <v>38</v>
      </c>
      <c r="F16" s="30">
        <f>J20</f>
        <v>3.3333333333333333E-2</v>
      </c>
      <c r="J16" s="35">
        <f>J14*J14</f>
        <v>1.1111111111111111E-3</v>
      </c>
      <c r="L16" s="27" t="s">
        <v>14</v>
      </c>
      <c r="M16" s="18"/>
    </row>
    <row r="17" spans="5:13" ht="15.75" x14ac:dyDescent="0.25">
      <c r="E17" s="33" t="s">
        <v>39</v>
      </c>
      <c r="F17" s="30">
        <f>F15*F16</f>
        <v>3.3333333333333333E-2</v>
      </c>
      <c r="J17" s="35">
        <f>J15*J15</f>
        <v>0.93444444444444441</v>
      </c>
      <c r="L17" s="28" t="s">
        <v>15</v>
      </c>
      <c r="M17" s="20"/>
    </row>
    <row r="18" spans="5:13" ht="15.75" x14ac:dyDescent="0.25">
      <c r="E18" s="34" t="s">
        <v>40</v>
      </c>
      <c r="F18" s="30">
        <f>J27</f>
        <v>1.9999999999999996</v>
      </c>
      <c r="J18" s="35">
        <f>J16+J17</f>
        <v>0.93555555555555547</v>
      </c>
      <c r="L18" s="27" t="s">
        <v>16</v>
      </c>
      <c r="M18" s="18"/>
    </row>
    <row r="19" spans="5:13" x14ac:dyDescent="0.25">
      <c r="E19" s="5"/>
      <c r="J19" s="35">
        <f>1-J18</f>
        <v>6.4444444444444526E-2</v>
      </c>
      <c r="L19" s="28" t="s">
        <v>17</v>
      </c>
      <c r="M19" s="20"/>
    </row>
    <row r="20" spans="5:13" x14ac:dyDescent="0.25">
      <c r="E20" s="5"/>
      <c r="J20" s="35">
        <f>J9*(J9/J8)</f>
        <v>3.3333333333333333E-2</v>
      </c>
      <c r="L20" s="27" t="s">
        <v>18</v>
      </c>
      <c r="M20" s="18"/>
    </row>
    <row r="21" spans="5:13" x14ac:dyDescent="0.25">
      <c r="E21" s="5"/>
      <c r="L21" s="28" t="s">
        <v>19</v>
      </c>
      <c r="M21" s="20"/>
    </row>
    <row r="22" spans="5:13" x14ac:dyDescent="0.25">
      <c r="E22" s="5"/>
      <c r="J22" s="35">
        <f>J10/(J7*J8)</f>
        <v>3.3333333333333333E-2</v>
      </c>
      <c r="L22" s="27" t="s">
        <v>20</v>
      </c>
      <c r="M22" s="18"/>
    </row>
    <row r="23" spans="5:13" x14ac:dyDescent="0.25">
      <c r="E23" s="5"/>
      <c r="J23" s="35">
        <f>0.5-J22</f>
        <v>0.46666666666666667</v>
      </c>
      <c r="L23" s="28" t="s">
        <v>21</v>
      </c>
      <c r="M23" s="20"/>
    </row>
    <row r="24" spans="5:13" x14ac:dyDescent="0.25">
      <c r="E24" s="5"/>
      <c r="J24" s="35">
        <f>IF(J23&lt;0,J23*-1,J23)</f>
        <v>0.46666666666666667</v>
      </c>
      <c r="L24" s="27" t="s">
        <v>22</v>
      </c>
      <c r="M24" s="18"/>
    </row>
    <row r="25" spans="5:13" x14ac:dyDescent="0.25">
      <c r="E25" s="5"/>
      <c r="J25" s="35">
        <f>2*J24</f>
        <v>0.93333333333333335</v>
      </c>
      <c r="L25" s="28" t="s">
        <v>23</v>
      </c>
      <c r="M25" s="20"/>
    </row>
    <row r="26" spans="5:13" x14ac:dyDescent="0.25">
      <c r="E26" s="5"/>
      <c r="J26" s="35">
        <f>1-J25</f>
        <v>6.6666666666666652E-2</v>
      </c>
      <c r="L26" s="27" t="s">
        <v>24</v>
      </c>
      <c r="M26" s="18"/>
    </row>
    <row r="27" spans="5:13" x14ac:dyDescent="0.25">
      <c r="E27" s="5"/>
      <c r="J27" s="35">
        <f>J26*J8</f>
        <v>1.9999999999999996</v>
      </c>
      <c r="L27" s="28" t="s">
        <v>25</v>
      </c>
      <c r="M27" s="20"/>
    </row>
    <row r="28" spans="5:13" x14ac:dyDescent="0.25">
      <c r="E28" s="5"/>
      <c r="J28" s="36">
        <f>SUM(M8:M103)</f>
        <v>0</v>
      </c>
      <c r="L28" s="27" t="s">
        <v>26</v>
      </c>
      <c r="M28" s="18"/>
    </row>
    <row r="29" spans="5:13" x14ac:dyDescent="0.25">
      <c r="E29" s="5"/>
      <c r="L29" s="28" t="s">
        <v>27</v>
      </c>
      <c r="M29" s="20"/>
    </row>
    <row r="30" spans="5:13" x14ac:dyDescent="0.25">
      <c r="E30" s="5"/>
      <c r="J30" s="35">
        <f>M8*M8</f>
        <v>0</v>
      </c>
      <c r="L30" s="27" t="s">
        <v>28</v>
      </c>
      <c r="M30" s="18"/>
    </row>
    <row r="31" spans="5:13" x14ac:dyDescent="0.25">
      <c r="J31" s="35">
        <f>M9*M9</f>
        <v>0</v>
      </c>
      <c r="L31" s="28" t="s">
        <v>29</v>
      </c>
      <c r="M31" s="20"/>
    </row>
    <row r="32" spans="5:13" x14ac:dyDescent="0.25">
      <c r="J32" s="35">
        <f>M10*M10</f>
        <v>0</v>
      </c>
      <c r="L32" s="27" t="s">
        <v>30</v>
      </c>
      <c r="M32" s="18"/>
    </row>
    <row r="33" spans="10:13" x14ac:dyDescent="0.25">
      <c r="J33" s="35">
        <f>M11*M11</f>
        <v>0</v>
      </c>
      <c r="L33" s="28" t="s">
        <v>31</v>
      </c>
      <c r="M33" s="20"/>
    </row>
    <row r="34" spans="10:13" x14ac:dyDescent="0.25">
      <c r="J34" s="35">
        <f>M12*M12</f>
        <v>0</v>
      </c>
      <c r="L34" s="27" t="s">
        <v>32</v>
      </c>
      <c r="M34" s="18"/>
    </row>
    <row r="35" spans="10:13" x14ac:dyDescent="0.25">
      <c r="J35" s="35">
        <f t="shared" ref="J35:J59" si="0">M13*M13</f>
        <v>0</v>
      </c>
      <c r="L35" s="28" t="s">
        <v>33</v>
      </c>
      <c r="M35" s="20"/>
    </row>
    <row r="36" spans="10:13" x14ac:dyDescent="0.25">
      <c r="J36" s="35">
        <f t="shared" si="0"/>
        <v>0</v>
      </c>
      <c r="L36" s="27" t="s">
        <v>34</v>
      </c>
      <c r="M36" s="18"/>
    </row>
    <row r="37" spans="10:13" x14ac:dyDescent="0.25">
      <c r="J37" s="35">
        <f t="shared" si="0"/>
        <v>0</v>
      </c>
      <c r="L37" s="28" t="s">
        <v>35</v>
      </c>
      <c r="M37" s="20"/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F53/kbfv4Ay5ikg1B1FG/qwmsyQDauNv1Ct+vxVRfxlZjTXNDTQuzY3RuniSQYttQiuCLdIDD3SezEOGf7c4kw==" saltValue="xvipiHFI8FiOKNyr0/eK/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Drop Down 3">
              <controlPr defaultSize="0" autoLine="0" autoPict="0">
                <anchor moveWithCells="1">
                  <from>
                    <xdr:col>5</xdr:col>
                    <xdr:colOff>28575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>
      <selection activeCell="E11" sqref="E11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9" style="1" customWidth="1"/>
    <col min="10" max="10" width="9.140625" style="35" hidden="1" customWidth="1"/>
    <col min="11" max="12" width="9.140625" style="1"/>
    <col min="13" max="13" width="9.140625" style="8"/>
    <col min="14" max="14" width="0" style="1" hidden="1" customWidth="1"/>
    <col min="15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4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4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4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3</v>
      </c>
      <c r="L11" s="42" t="s">
        <v>9</v>
      </c>
      <c r="M11" s="11"/>
    </row>
    <row r="12" spans="5:13" ht="22.5" customHeight="1" x14ac:dyDescent="0.25">
      <c r="E12" s="3"/>
      <c r="F12" s="4"/>
      <c r="L12" s="13"/>
      <c r="M12" s="14"/>
    </row>
    <row r="13" spans="5:13" ht="21" customHeight="1" x14ac:dyDescent="0.25">
      <c r="E13" s="3"/>
      <c r="F13" s="4"/>
      <c r="L13" s="13"/>
      <c r="M13" s="14"/>
    </row>
    <row r="14" spans="5:13" ht="15.75" x14ac:dyDescent="0.25">
      <c r="E14" s="29" t="s">
        <v>36</v>
      </c>
      <c r="F14" s="44">
        <f>J62</f>
        <v>1</v>
      </c>
      <c r="J14" s="35">
        <f>J10/(J7*J8)</f>
        <v>0.25</v>
      </c>
      <c r="L14" s="13"/>
      <c r="M14" s="14"/>
    </row>
    <row r="15" spans="5:13" ht="15.75" x14ac:dyDescent="0.25">
      <c r="E15" s="31" t="s">
        <v>37</v>
      </c>
      <c r="F15" s="45">
        <f>J101</f>
        <v>1</v>
      </c>
      <c r="J15" s="35">
        <f>J11/(J7*J8)</f>
        <v>0.75</v>
      </c>
      <c r="L15" s="13"/>
      <c r="M15" s="14"/>
    </row>
    <row r="16" spans="5:13" ht="18" customHeight="1" x14ac:dyDescent="0.25">
      <c r="E16" s="32" t="s">
        <v>38</v>
      </c>
      <c r="F16" s="46">
        <f>J20</f>
        <v>0.25</v>
      </c>
      <c r="J16" s="35">
        <f>J14*J14</f>
        <v>6.25E-2</v>
      </c>
      <c r="L16" s="13"/>
      <c r="M16" s="14"/>
    </row>
    <row r="17" spans="5:13" ht="15.75" x14ac:dyDescent="0.25">
      <c r="E17" s="33" t="s">
        <v>39</v>
      </c>
      <c r="F17" s="47">
        <f>F15*F16</f>
        <v>0.25</v>
      </c>
      <c r="J17" s="35">
        <f>J15*J15</f>
        <v>0.5625</v>
      </c>
      <c r="L17" s="13"/>
      <c r="M17" s="14"/>
    </row>
    <row r="18" spans="5:13" ht="15.75" x14ac:dyDescent="0.25">
      <c r="E18" s="34" t="s">
        <v>40</v>
      </c>
      <c r="F18" s="48">
        <f>J27</f>
        <v>2</v>
      </c>
      <c r="J18" s="35">
        <f>J16+J17</f>
        <v>0.625</v>
      </c>
      <c r="L18" s="13"/>
      <c r="M18" s="14"/>
    </row>
    <row r="19" spans="5:13" x14ac:dyDescent="0.25">
      <c r="E19" s="5"/>
      <c r="J19" s="35">
        <f>1-J18</f>
        <v>0.375</v>
      </c>
      <c r="L19" s="13"/>
      <c r="M19" s="14"/>
    </row>
    <row r="20" spans="5:13" x14ac:dyDescent="0.25">
      <c r="E20" s="5"/>
      <c r="J20" s="35">
        <f>J9*(J9/J8)</f>
        <v>0.25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0.25</v>
      </c>
      <c r="L22" s="13"/>
      <c r="M22" s="14"/>
    </row>
    <row r="23" spans="5:13" x14ac:dyDescent="0.25">
      <c r="E23" s="5"/>
      <c r="J23" s="35">
        <f>0.5-J22</f>
        <v>0.25</v>
      </c>
      <c r="L23" s="13"/>
      <c r="M23" s="14"/>
    </row>
    <row r="24" spans="5:13" x14ac:dyDescent="0.25">
      <c r="E24" s="5"/>
      <c r="J24" s="35">
        <f>IF(J23&lt;0,J23*-1,J23)</f>
        <v>0.25</v>
      </c>
      <c r="L24" s="13"/>
      <c r="M24" s="14"/>
    </row>
    <row r="25" spans="5:13" x14ac:dyDescent="0.25">
      <c r="E25" s="5"/>
      <c r="J25" s="35">
        <f>2*J24</f>
        <v>0.5</v>
      </c>
      <c r="L25" s="13"/>
      <c r="M25" s="14"/>
    </row>
    <row r="26" spans="5:13" x14ac:dyDescent="0.25">
      <c r="E26" s="5"/>
      <c r="J26" s="35">
        <f>1-J25</f>
        <v>0.5</v>
      </c>
      <c r="L26" s="13"/>
      <c r="M26" s="14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10QzwUtS+vw7bqA9VBNsWVfBwkA7rjqxDlvMMzrQiU7VCVcW0gpQgbR6FPzo38RqjfhhAKo50KUbHn5yP5AFvw==" saltValue="+8mzBmEliUGXJ2O+9wJNdg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7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8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26"/>
  <sheetViews>
    <sheetView workbookViewId="0">
      <selection activeCell="J10" sqref="J10:S10"/>
    </sheetView>
  </sheetViews>
  <sheetFormatPr defaultColWidth="9.140625" defaultRowHeight="15" x14ac:dyDescent="0.25"/>
  <cols>
    <col min="1" max="1" width="3.42578125" style="69" customWidth="1"/>
    <col min="2" max="2" width="9.140625" style="69"/>
    <col min="3" max="18" width="9.140625" style="22"/>
    <col min="19" max="19" width="14" style="22" customWidth="1"/>
    <col min="20" max="79" width="9.140625" style="69"/>
    <col min="80" max="16384" width="9.140625" style="22"/>
  </cols>
  <sheetData>
    <row r="1" spans="2:19" s="69" customFormat="1" x14ac:dyDescent="0.25"/>
    <row r="2" spans="2:19" x14ac:dyDescent="0.25">
      <c r="C2" s="79" t="s">
        <v>94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x14ac:dyDescent="0.25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2:19" ht="33.75" customHeight="1" x14ac:dyDescent="0.25">
      <c r="C4" s="81" t="s">
        <v>95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19" x14ac:dyDescent="0.25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2:19" x14ac:dyDescent="0.25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2:19" x14ac:dyDescent="0.2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69" customFormat="1" x14ac:dyDescent="0.25"/>
    <row r="9" spans="2:19" s="69" customFormat="1" x14ac:dyDescent="0.25"/>
    <row r="10" spans="2:19" ht="28.5" customHeight="1" x14ac:dyDescent="0.25">
      <c r="B10" s="91" t="s">
        <v>46</v>
      </c>
      <c r="C10" s="92"/>
      <c r="D10" s="92"/>
      <c r="E10" s="92"/>
      <c r="F10" s="92"/>
      <c r="G10" s="92"/>
      <c r="H10" s="92"/>
      <c r="I10" s="92"/>
      <c r="J10" s="88" t="s">
        <v>52</v>
      </c>
      <c r="K10" s="88"/>
      <c r="L10" s="88"/>
      <c r="M10" s="88"/>
      <c r="N10" s="88"/>
      <c r="O10" s="88"/>
      <c r="P10" s="88"/>
      <c r="Q10" s="88"/>
      <c r="R10" s="88"/>
      <c r="S10" s="88"/>
    </row>
    <row r="11" spans="2:19" ht="28.5" customHeight="1" x14ac:dyDescent="0.25">
      <c r="B11" s="93" t="s">
        <v>47</v>
      </c>
      <c r="C11" s="94"/>
      <c r="D11" s="94"/>
      <c r="E11" s="94"/>
      <c r="F11" s="94"/>
      <c r="G11" s="94"/>
      <c r="H11" s="94"/>
      <c r="I11" s="94"/>
      <c r="J11" s="84" t="s">
        <v>56</v>
      </c>
      <c r="K11" s="84"/>
      <c r="L11" s="84"/>
      <c r="M11" s="84"/>
      <c r="N11" s="84"/>
      <c r="O11" s="84"/>
      <c r="P11" s="84"/>
      <c r="Q11" s="84"/>
      <c r="R11" s="84"/>
      <c r="S11" s="84"/>
    </row>
    <row r="12" spans="2:19" ht="33.75" customHeight="1" x14ac:dyDescent="0.25">
      <c r="B12" s="85" t="s">
        <v>49</v>
      </c>
      <c r="C12" s="86"/>
      <c r="D12" s="86"/>
      <c r="E12" s="86"/>
      <c r="F12" s="86"/>
      <c r="G12" s="86"/>
      <c r="H12" s="86"/>
      <c r="I12" s="86"/>
      <c r="J12" s="87" t="s">
        <v>54</v>
      </c>
      <c r="K12" s="87"/>
      <c r="L12" s="87"/>
      <c r="M12" s="87"/>
      <c r="N12" s="87"/>
      <c r="O12" s="87"/>
      <c r="P12" s="87"/>
      <c r="Q12" s="87"/>
      <c r="R12" s="87"/>
      <c r="S12" s="87"/>
    </row>
    <row r="13" spans="2:19" ht="24.75" customHeight="1" x14ac:dyDescent="0.25">
      <c r="B13" s="95" t="s">
        <v>48</v>
      </c>
      <c r="C13" s="96"/>
      <c r="D13" s="96"/>
      <c r="E13" s="96"/>
      <c r="F13" s="96"/>
      <c r="G13" s="96"/>
      <c r="H13" s="96"/>
      <c r="I13" s="96"/>
      <c r="J13" s="89" t="s">
        <v>55</v>
      </c>
      <c r="K13" s="89"/>
      <c r="L13" s="89"/>
      <c r="M13" s="89"/>
      <c r="N13" s="89"/>
      <c r="O13" s="89"/>
      <c r="P13" s="89"/>
      <c r="Q13" s="89"/>
      <c r="R13" s="89"/>
      <c r="S13" s="89"/>
    </row>
    <row r="14" spans="2:19" ht="20.25" customHeight="1" x14ac:dyDescent="0.25">
      <c r="B14" s="95" t="s">
        <v>50</v>
      </c>
      <c r="C14" s="96"/>
      <c r="D14" s="96"/>
      <c r="E14" s="96"/>
      <c r="F14" s="96"/>
      <c r="G14" s="96"/>
      <c r="H14" s="96"/>
      <c r="I14" s="96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 ht="29.25" customHeight="1" x14ac:dyDescent="0.25">
      <c r="B15" s="97" t="s">
        <v>51</v>
      </c>
      <c r="C15" s="98"/>
      <c r="D15" s="98"/>
      <c r="E15" s="98"/>
      <c r="F15" s="98"/>
      <c r="G15" s="98"/>
      <c r="H15" s="98"/>
      <c r="I15" s="98"/>
      <c r="J15" s="83" t="s">
        <v>53</v>
      </c>
      <c r="K15" s="83"/>
      <c r="L15" s="83"/>
      <c r="M15" s="83"/>
      <c r="N15" s="83"/>
      <c r="O15" s="83"/>
      <c r="P15" s="83"/>
      <c r="Q15" s="83"/>
      <c r="R15" s="83"/>
      <c r="S15" s="83"/>
    </row>
    <row r="16" spans="2:19" s="69" customFormat="1" x14ac:dyDescent="0.25">
      <c r="I16" s="90"/>
    </row>
    <row r="17" spans="9:9" s="69" customFormat="1" x14ac:dyDescent="0.25">
      <c r="I17" s="90"/>
    </row>
    <row r="18" spans="9:9" s="69" customFormat="1" x14ac:dyDescent="0.25">
      <c r="I18" s="90"/>
    </row>
    <row r="19" spans="9:9" s="69" customFormat="1" x14ac:dyDescent="0.25">
      <c r="I19" s="90"/>
    </row>
    <row r="20" spans="9:9" s="69" customFormat="1" x14ac:dyDescent="0.25">
      <c r="I20" s="90"/>
    </row>
    <row r="21" spans="9:9" s="69" customFormat="1" x14ac:dyDescent="0.25">
      <c r="I21" s="90"/>
    </row>
    <row r="22" spans="9:9" s="69" customFormat="1" x14ac:dyDescent="0.25"/>
    <row r="23" spans="9:9" s="69" customFormat="1" x14ac:dyDescent="0.25"/>
    <row r="24" spans="9:9" s="69" customFormat="1" x14ac:dyDescent="0.25">
      <c r="I24" s="90"/>
    </row>
    <row r="25" spans="9:9" s="69" customFormat="1" x14ac:dyDescent="0.25">
      <c r="I25" s="90"/>
    </row>
    <row r="26" spans="9:9" s="69" customFormat="1" x14ac:dyDescent="0.25">
      <c r="I26" s="90"/>
    </row>
    <row r="27" spans="9:9" s="69" customFormat="1" x14ac:dyDescent="0.25">
      <c r="I27" s="90"/>
    </row>
    <row r="28" spans="9:9" s="69" customFormat="1" x14ac:dyDescent="0.25">
      <c r="I28" s="90"/>
    </row>
    <row r="29" spans="9:9" s="69" customFormat="1" x14ac:dyDescent="0.25"/>
    <row r="30" spans="9:9" s="69" customFormat="1" x14ac:dyDescent="0.25"/>
    <row r="31" spans="9:9" s="69" customFormat="1" x14ac:dyDescent="0.25"/>
    <row r="32" spans="9:9" s="69" customFormat="1" x14ac:dyDescent="0.25"/>
    <row r="33" s="69" customFormat="1" x14ac:dyDescent="0.25"/>
    <row r="34" s="69" customFormat="1" x14ac:dyDescent="0.25"/>
    <row r="35" s="69" customFormat="1" x14ac:dyDescent="0.25"/>
    <row r="36" s="69" customFormat="1" x14ac:dyDescent="0.25"/>
    <row r="37" s="69" customFormat="1" x14ac:dyDescent="0.25"/>
    <row r="38" s="69" customFormat="1" x14ac:dyDescent="0.25"/>
    <row r="39" s="69" customFormat="1" x14ac:dyDescent="0.25"/>
    <row r="40" s="69" customFormat="1" x14ac:dyDescent="0.25"/>
    <row r="41" s="69" customFormat="1" x14ac:dyDescent="0.25"/>
    <row r="42" s="69" customFormat="1" x14ac:dyDescent="0.25"/>
    <row r="43" s="69" customFormat="1" x14ac:dyDescent="0.25"/>
    <row r="44" s="69" customFormat="1" x14ac:dyDescent="0.25"/>
    <row r="45" s="69" customFormat="1" x14ac:dyDescent="0.25"/>
    <row r="46" s="69" customFormat="1" x14ac:dyDescent="0.25"/>
    <row r="47" s="69" customFormat="1" x14ac:dyDescent="0.25"/>
    <row r="48" s="69" customFormat="1" x14ac:dyDescent="0.25"/>
    <row r="49" spans="3:19" s="69" customFormat="1" x14ac:dyDescent="0.25"/>
    <row r="50" spans="3:19" x14ac:dyDescent="0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3:19" x14ac:dyDescent="0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3:19" x14ac:dyDescent="0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3:19" x14ac:dyDescent="0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3:19" x14ac:dyDescent="0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3:19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3:19" x14ac:dyDescent="0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3:19" x14ac:dyDescent="0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3:19" x14ac:dyDescent="0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3:19" x14ac:dyDescent="0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3:19" x14ac:dyDescent="0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3:19" x14ac:dyDescent="0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3:19" x14ac:dyDescent="0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3:19" x14ac:dyDescent="0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3:19" x14ac:dyDescent="0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3:19" x14ac:dyDescent="0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3:19" x14ac:dyDescent="0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3:19" x14ac:dyDescent="0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3:19" x14ac:dyDescent="0.25"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3:19" x14ac:dyDescent="0.25"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3:19" x14ac:dyDescent="0.25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3:19" x14ac:dyDescent="0.25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3:19" x14ac:dyDescent="0.2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3:19" x14ac:dyDescent="0.25"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3:19" x14ac:dyDescent="0.2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3:19" x14ac:dyDescent="0.2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3:19" x14ac:dyDescent="0.25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3:19" x14ac:dyDescent="0.25"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3:19" x14ac:dyDescent="0.25"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3:19" x14ac:dyDescent="0.25"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3:19" x14ac:dyDescent="0.25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3:19" x14ac:dyDescent="0.25"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3:19" x14ac:dyDescent="0.25"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3:19" x14ac:dyDescent="0.25"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3:19" x14ac:dyDescent="0.25"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3:19" x14ac:dyDescent="0.25"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3:19" x14ac:dyDescent="0.25"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3:19" x14ac:dyDescent="0.25"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3:19" x14ac:dyDescent="0.25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3:19" x14ac:dyDescent="0.25"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3:19" x14ac:dyDescent="0.25"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3:19" x14ac:dyDescent="0.25"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3:19" x14ac:dyDescent="0.25"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3:19" x14ac:dyDescent="0.25"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3:19" x14ac:dyDescent="0.25"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3:19" x14ac:dyDescent="0.25"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3:19" x14ac:dyDescent="0.25"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3:19" x14ac:dyDescent="0.25"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3:19" x14ac:dyDescent="0.25"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3:19" x14ac:dyDescent="0.25"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3:19" x14ac:dyDescent="0.2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3:19" x14ac:dyDescent="0.2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3:19" x14ac:dyDescent="0.2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3:19" x14ac:dyDescent="0.2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3:19" x14ac:dyDescent="0.2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3:19" x14ac:dyDescent="0.2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3:19" x14ac:dyDescent="0.2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3:19" x14ac:dyDescent="0.2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3:19" x14ac:dyDescent="0.2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3:19" x14ac:dyDescent="0.2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3:19" x14ac:dyDescent="0.2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3:19" x14ac:dyDescent="0.2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</row>
    <row r="112" spans="3:19" x14ac:dyDescent="0.2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</row>
    <row r="113" spans="3:19" x14ac:dyDescent="0.2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</row>
    <row r="114" spans="3:19" x14ac:dyDescent="0.2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3:19" x14ac:dyDescent="0.2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</row>
    <row r="116" spans="3:19" x14ac:dyDescent="0.25"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</row>
    <row r="117" spans="3:19" x14ac:dyDescent="0.25"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</row>
    <row r="118" spans="3:19" x14ac:dyDescent="0.25"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</row>
    <row r="119" spans="3:19" x14ac:dyDescent="0.25"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</row>
    <row r="120" spans="3:19" x14ac:dyDescent="0.25"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  <row r="121" spans="3:19" x14ac:dyDescent="0.25"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</row>
    <row r="122" spans="3:19" x14ac:dyDescent="0.25"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</row>
    <row r="123" spans="3:19" x14ac:dyDescent="0.25"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3:19" x14ac:dyDescent="0.25"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3:19" x14ac:dyDescent="0.25"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3:19" x14ac:dyDescent="0.25"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3:19" x14ac:dyDescent="0.25"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3:19" x14ac:dyDescent="0.25"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3:19" x14ac:dyDescent="0.25"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3:19" x14ac:dyDescent="0.25"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3:19" x14ac:dyDescent="0.25"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3:19" x14ac:dyDescent="0.25"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3:19" x14ac:dyDescent="0.25"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3:19" x14ac:dyDescent="0.25"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3:19" x14ac:dyDescent="0.25"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3:19" x14ac:dyDescent="0.25"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</row>
    <row r="137" spans="3:19" x14ac:dyDescent="0.25"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3:19" x14ac:dyDescent="0.25"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</row>
    <row r="139" spans="3:19" x14ac:dyDescent="0.25"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</row>
    <row r="140" spans="3:19" x14ac:dyDescent="0.25"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</row>
    <row r="141" spans="3:19" x14ac:dyDescent="0.25"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</row>
    <row r="142" spans="3:19" x14ac:dyDescent="0.25"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</row>
    <row r="143" spans="3:19" x14ac:dyDescent="0.25"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</row>
    <row r="144" spans="3:19" x14ac:dyDescent="0.25"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</row>
    <row r="145" spans="3:19" x14ac:dyDescent="0.25"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3:19" x14ac:dyDescent="0.25"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3:19" x14ac:dyDescent="0.25"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3:19" x14ac:dyDescent="0.25"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  <row r="149" spans="3:19" x14ac:dyDescent="0.25"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</row>
    <row r="150" spans="3:19" x14ac:dyDescent="0.25"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</row>
    <row r="151" spans="3:19" x14ac:dyDescent="0.25"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</row>
    <row r="152" spans="3:19" x14ac:dyDescent="0.25"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</row>
    <row r="153" spans="3:19" x14ac:dyDescent="0.25"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</row>
    <row r="154" spans="3:19" x14ac:dyDescent="0.25"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</row>
    <row r="155" spans="3:19" x14ac:dyDescent="0.25"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</row>
    <row r="156" spans="3:19" x14ac:dyDescent="0.25"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</row>
    <row r="157" spans="3:19" x14ac:dyDescent="0.25"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</row>
    <row r="158" spans="3:19" x14ac:dyDescent="0.25"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</row>
    <row r="159" spans="3:19" x14ac:dyDescent="0.25"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</row>
    <row r="160" spans="3:19" x14ac:dyDescent="0.25"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</row>
    <row r="161" spans="3:19" x14ac:dyDescent="0.25"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</row>
    <row r="162" spans="3:19" x14ac:dyDescent="0.25"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</row>
    <row r="163" spans="3:19" x14ac:dyDescent="0.25"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</row>
    <row r="164" spans="3:19" x14ac:dyDescent="0.25"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</row>
    <row r="165" spans="3:19" x14ac:dyDescent="0.25"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</row>
    <row r="166" spans="3:19" x14ac:dyDescent="0.25"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</row>
    <row r="167" spans="3:19" x14ac:dyDescent="0.25"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</row>
    <row r="168" spans="3:19" x14ac:dyDescent="0.25"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</row>
    <row r="169" spans="3:19" x14ac:dyDescent="0.25"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</row>
    <row r="170" spans="3:19" x14ac:dyDescent="0.25"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</row>
    <row r="171" spans="3:19" x14ac:dyDescent="0.25"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</row>
    <row r="172" spans="3:19" x14ac:dyDescent="0.25"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</row>
    <row r="173" spans="3:19" x14ac:dyDescent="0.25"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</row>
    <row r="174" spans="3:19" x14ac:dyDescent="0.25"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</row>
    <row r="175" spans="3:19" x14ac:dyDescent="0.25"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</row>
    <row r="176" spans="3:19" x14ac:dyDescent="0.25"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</row>
    <row r="177" spans="3:19" x14ac:dyDescent="0.25"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</row>
    <row r="178" spans="3:19" x14ac:dyDescent="0.25"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3:19" x14ac:dyDescent="0.25"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3:19" x14ac:dyDescent="0.25"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3:19" x14ac:dyDescent="0.25"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3:19" x14ac:dyDescent="0.25"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</row>
    <row r="183" spans="3:19" x14ac:dyDescent="0.25"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3:19" x14ac:dyDescent="0.25"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3:19" x14ac:dyDescent="0.25"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</row>
    <row r="186" spans="3:19" x14ac:dyDescent="0.25"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</row>
    <row r="187" spans="3:19" x14ac:dyDescent="0.25"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</row>
    <row r="188" spans="3:19" x14ac:dyDescent="0.25"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</row>
    <row r="189" spans="3:19" x14ac:dyDescent="0.25"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</row>
    <row r="190" spans="3:19" x14ac:dyDescent="0.25"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</row>
    <row r="191" spans="3:19" x14ac:dyDescent="0.25"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</row>
    <row r="192" spans="3:19" x14ac:dyDescent="0.25"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</row>
    <row r="193" spans="3:19" x14ac:dyDescent="0.25"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</row>
    <row r="194" spans="3:19" x14ac:dyDescent="0.25"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3:19" x14ac:dyDescent="0.25"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</row>
    <row r="196" spans="3:19" x14ac:dyDescent="0.25"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</row>
    <row r="197" spans="3:19" x14ac:dyDescent="0.25"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</row>
    <row r="198" spans="3:19" x14ac:dyDescent="0.25"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</row>
    <row r="199" spans="3:19" x14ac:dyDescent="0.25"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</row>
    <row r="200" spans="3:19" x14ac:dyDescent="0.25"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</row>
    <row r="201" spans="3:19" x14ac:dyDescent="0.25"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3:19" x14ac:dyDescent="0.25"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</row>
    <row r="203" spans="3:19" x14ac:dyDescent="0.25"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</row>
    <row r="204" spans="3:19" x14ac:dyDescent="0.25"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</row>
    <row r="205" spans="3:19" x14ac:dyDescent="0.25"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</row>
    <row r="206" spans="3:19" x14ac:dyDescent="0.25"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</row>
    <row r="207" spans="3:19" x14ac:dyDescent="0.25"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</row>
    <row r="208" spans="3:19" x14ac:dyDescent="0.25"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3:19" x14ac:dyDescent="0.25"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</row>
    <row r="210" spans="3:19" x14ac:dyDescent="0.25"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</row>
    <row r="211" spans="3:19" x14ac:dyDescent="0.25"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</row>
    <row r="212" spans="3:19" x14ac:dyDescent="0.25"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</row>
    <row r="213" spans="3:19" x14ac:dyDescent="0.25"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</row>
    <row r="214" spans="3:19" x14ac:dyDescent="0.25"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</row>
    <row r="215" spans="3:19" x14ac:dyDescent="0.25"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3:19" x14ac:dyDescent="0.25"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</row>
    <row r="217" spans="3:19" x14ac:dyDescent="0.25"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</row>
    <row r="218" spans="3:19" x14ac:dyDescent="0.25"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</row>
    <row r="219" spans="3:19" x14ac:dyDescent="0.25"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</row>
    <row r="220" spans="3:19" x14ac:dyDescent="0.25"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</row>
    <row r="221" spans="3:19" x14ac:dyDescent="0.25"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</row>
    <row r="222" spans="3:19" x14ac:dyDescent="0.25"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3:19" x14ac:dyDescent="0.25"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</row>
    <row r="224" spans="3:19" x14ac:dyDescent="0.25"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</row>
    <row r="225" spans="3:19" x14ac:dyDescent="0.25"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</row>
    <row r="226" spans="3:19" x14ac:dyDescent="0.25"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</row>
    <row r="227" spans="3:19" x14ac:dyDescent="0.25"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</row>
    <row r="228" spans="3:19" x14ac:dyDescent="0.25"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</row>
    <row r="229" spans="3:19" x14ac:dyDescent="0.25"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</row>
    <row r="230" spans="3:19" x14ac:dyDescent="0.25"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</row>
    <row r="231" spans="3:19" x14ac:dyDescent="0.25"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</row>
    <row r="232" spans="3:19" x14ac:dyDescent="0.25"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</row>
    <row r="233" spans="3:19" x14ac:dyDescent="0.25"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</row>
    <row r="234" spans="3:19" x14ac:dyDescent="0.25"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</row>
    <row r="235" spans="3:19" x14ac:dyDescent="0.25"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</row>
    <row r="236" spans="3:19" x14ac:dyDescent="0.25"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</row>
    <row r="237" spans="3:19" x14ac:dyDescent="0.25"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</row>
    <row r="238" spans="3:19" x14ac:dyDescent="0.25"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</row>
    <row r="239" spans="3:19" x14ac:dyDescent="0.25"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</row>
    <row r="240" spans="3:19" x14ac:dyDescent="0.25"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</row>
    <row r="241" spans="3:19" x14ac:dyDescent="0.25"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</row>
    <row r="242" spans="3:19" x14ac:dyDescent="0.25"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</row>
    <row r="243" spans="3:19" x14ac:dyDescent="0.25"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</row>
    <row r="244" spans="3:19" x14ac:dyDescent="0.25"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</row>
    <row r="245" spans="3:19" x14ac:dyDescent="0.25"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</row>
    <row r="246" spans="3:19" x14ac:dyDescent="0.25"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</row>
    <row r="247" spans="3:19" x14ac:dyDescent="0.25"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</row>
    <row r="248" spans="3:19" x14ac:dyDescent="0.25"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</row>
    <row r="249" spans="3:19" x14ac:dyDescent="0.25"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</row>
    <row r="250" spans="3:19" x14ac:dyDescent="0.25"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</row>
    <row r="251" spans="3:19" x14ac:dyDescent="0.25"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</row>
    <row r="252" spans="3:19" x14ac:dyDescent="0.25"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</row>
    <row r="253" spans="3:19" x14ac:dyDescent="0.25"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</row>
    <row r="254" spans="3:19" x14ac:dyDescent="0.25"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</row>
    <row r="255" spans="3:19" x14ac:dyDescent="0.25"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</row>
    <row r="256" spans="3:19" x14ac:dyDescent="0.25"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</row>
    <row r="257" spans="3:19" x14ac:dyDescent="0.25"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</row>
    <row r="258" spans="3:19" x14ac:dyDescent="0.25"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</row>
    <row r="259" spans="3:19" x14ac:dyDescent="0.25"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</row>
    <row r="260" spans="3:19" x14ac:dyDescent="0.25"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</row>
    <row r="261" spans="3:19" x14ac:dyDescent="0.25"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</row>
    <row r="262" spans="3:19" x14ac:dyDescent="0.25"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</row>
    <row r="263" spans="3:19" x14ac:dyDescent="0.25"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</row>
    <row r="264" spans="3:19" x14ac:dyDescent="0.25"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</row>
    <row r="265" spans="3:19" x14ac:dyDescent="0.25"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</row>
    <row r="266" spans="3:19" x14ac:dyDescent="0.25"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</row>
    <row r="267" spans="3:19" x14ac:dyDescent="0.25"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</row>
    <row r="268" spans="3:19" x14ac:dyDescent="0.25"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</row>
    <row r="269" spans="3:19" x14ac:dyDescent="0.25"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</row>
    <row r="270" spans="3:19" x14ac:dyDescent="0.25"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</row>
    <row r="271" spans="3:19" x14ac:dyDescent="0.25"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</row>
    <row r="272" spans="3:19" x14ac:dyDescent="0.25"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</row>
    <row r="273" spans="3:19" x14ac:dyDescent="0.25"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</row>
    <row r="274" spans="3:19" x14ac:dyDescent="0.25"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</row>
    <row r="275" spans="3:19" x14ac:dyDescent="0.25"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</row>
    <row r="276" spans="3:19" x14ac:dyDescent="0.25"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</row>
    <row r="277" spans="3:19" x14ac:dyDescent="0.25"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</row>
    <row r="278" spans="3:19" x14ac:dyDescent="0.25"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</row>
    <row r="279" spans="3:19" x14ac:dyDescent="0.25"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</row>
    <row r="280" spans="3:19" x14ac:dyDescent="0.25"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</row>
    <row r="281" spans="3:19" x14ac:dyDescent="0.25"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</row>
    <row r="282" spans="3:19" x14ac:dyDescent="0.25"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</row>
    <row r="283" spans="3:19" x14ac:dyDescent="0.25"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</row>
    <row r="284" spans="3:19" x14ac:dyDescent="0.25"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</row>
    <row r="285" spans="3:19" x14ac:dyDescent="0.25"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</row>
    <row r="286" spans="3:19" x14ac:dyDescent="0.25"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</row>
    <row r="287" spans="3:19" x14ac:dyDescent="0.25"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</row>
    <row r="288" spans="3:19" x14ac:dyDescent="0.25"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</row>
    <row r="289" spans="3:19" x14ac:dyDescent="0.25"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</row>
    <row r="290" spans="3:19" x14ac:dyDescent="0.25"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</row>
    <row r="291" spans="3:19" x14ac:dyDescent="0.25"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</row>
    <row r="292" spans="3:19" x14ac:dyDescent="0.25"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</row>
    <row r="293" spans="3:19" x14ac:dyDescent="0.25"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</row>
    <row r="294" spans="3:19" x14ac:dyDescent="0.25"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</row>
    <row r="295" spans="3:19" x14ac:dyDescent="0.25"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</row>
    <row r="296" spans="3:19" x14ac:dyDescent="0.25"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</row>
    <row r="297" spans="3:19" x14ac:dyDescent="0.25"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</row>
    <row r="298" spans="3:19" x14ac:dyDescent="0.25"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</row>
    <row r="299" spans="3:19" x14ac:dyDescent="0.25"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</row>
    <row r="300" spans="3:19" x14ac:dyDescent="0.25"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</row>
    <row r="301" spans="3:19" x14ac:dyDescent="0.25"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</row>
    <row r="302" spans="3:19" x14ac:dyDescent="0.25"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</row>
    <row r="303" spans="3:19" x14ac:dyDescent="0.25"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</row>
    <row r="304" spans="3:19" x14ac:dyDescent="0.25"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</row>
    <row r="305" spans="3:19" x14ac:dyDescent="0.25"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</row>
    <row r="306" spans="3:19" x14ac:dyDescent="0.25"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</row>
    <row r="307" spans="3:19" x14ac:dyDescent="0.25"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</row>
    <row r="308" spans="3:19" x14ac:dyDescent="0.25"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</row>
    <row r="309" spans="3:19" x14ac:dyDescent="0.25"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</row>
    <row r="310" spans="3:19" x14ac:dyDescent="0.25"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</row>
    <row r="311" spans="3:19" x14ac:dyDescent="0.25"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</row>
    <row r="312" spans="3:19" x14ac:dyDescent="0.25"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</row>
    <row r="313" spans="3:19" x14ac:dyDescent="0.25"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</row>
    <row r="314" spans="3:19" x14ac:dyDescent="0.25"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</row>
    <row r="315" spans="3:19" x14ac:dyDescent="0.25"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</row>
    <row r="316" spans="3:19" x14ac:dyDescent="0.25"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</row>
    <row r="317" spans="3:19" x14ac:dyDescent="0.25"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</row>
    <row r="318" spans="3:19" x14ac:dyDescent="0.25"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</row>
    <row r="319" spans="3:19" x14ac:dyDescent="0.25"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</row>
    <row r="320" spans="3:19" x14ac:dyDescent="0.25"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</row>
    <row r="321" spans="3:19" x14ac:dyDescent="0.25"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</row>
    <row r="322" spans="3:19" x14ac:dyDescent="0.25"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</row>
    <row r="323" spans="3:19" x14ac:dyDescent="0.25"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</row>
    <row r="324" spans="3:19" x14ac:dyDescent="0.25"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</row>
    <row r="325" spans="3:19" x14ac:dyDescent="0.25"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</row>
    <row r="326" spans="3:19" x14ac:dyDescent="0.25"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</row>
  </sheetData>
  <sheetProtection algorithmName="SHA-512" hashValue="sX8AB6VknnmVp5SdOOk9BoGoEt3U6NkTs5HB2z8SwNSVbVu9KOswIsmXSBFQQHRTuhfuSvsYMiWMfeOaKP2LbQ==" saltValue="2Frd2bR4Jlqqf7iQYESP/A==" spinCount="100000" sheet="1" objects="1" scenarios="1" selectLockedCells="1"/>
  <mergeCells count="15">
    <mergeCell ref="I16:I21"/>
    <mergeCell ref="I24:I28"/>
    <mergeCell ref="B10:I10"/>
    <mergeCell ref="B11:I11"/>
    <mergeCell ref="B13:I13"/>
    <mergeCell ref="B14:I14"/>
    <mergeCell ref="B15:I15"/>
    <mergeCell ref="C2:S3"/>
    <mergeCell ref="C4:S7"/>
    <mergeCell ref="J15:S15"/>
    <mergeCell ref="J11:S11"/>
    <mergeCell ref="B12:I12"/>
    <mergeCell ref="J12:S12"/>
    <mergeCell ref="J10:S10"/>
    <mergeCell ref="J13:S14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M272"/>
  <sheetViews>
    <sheetView tabSelected="1" workbookViewId="0">
      <selection activeCell="B6" sqref="B6:J7"/>
    </sheetView>
  </sheetViews>
  <sheetFormatPr defaultColWidth="9.140625" defaultRowHeight="15" x14ac:dyDescent="0.25"/>
  <sheetData>
    <row r="1" spans="1:39" s="52" customForma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s="52" customForma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s="52" customForma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s="52" customForma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s="52" customForma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s="52" customFormat="1" x14ac:dyDescent="0.25">
      <c r="A6" s="69"/>
      <c r="B6" s="99" t="s">
        <v>96</v>
      </c>
      <c r="C6" s="99"/>
      <c r="D6" s="99"/>
      <c r="E6" s="99"/>
      <c r="F6" s="99"/>
      <c r="G6" s="99"/>
      <c r="H6" s="99"/>
      <c r="I6" s="99"/>
      <c r="J6" s="9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s="52" customFormat="1" x14ac:dyDescent="0.25">
      <c r="A7" s="69"/>
      <c r="B7" s="99"/>
      <c r="C7" s="99"/>
      <c r="D7" s="99"/>
      <c r="E7" s="99"/>
      <c r="F7" s="99"/>
      <c r="G7" s="99"/>
      <c r="H7" s="99"/>
      <c r="I7" s="99"/>
      <c r="J7" s="9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s="52" customForma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s="52" customFormat="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s="52" customForma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s="52" customForma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s="52" customForma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s="52" customForma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s="52" customForma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s="52" customForma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s="52" customForma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s="52" customForma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s="52" customForma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s="52" customForma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s="52" customForma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1:39" s="52" customForma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s="52" customForma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s="52" customFormat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s="52" customForma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00"/>
      <c r="O24" s="100"/>
      <c r="P24" s="100"/>
      <c r="Q24" s="100"/>
      <c r="R24" s="100"/>
      <c r="S24" s="100"/>
      <c r="T24" s="100"/>
      <c r="U24" s="70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s="52" customForma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s="52" customFormat="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s="52" customFormat="1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s="52" customForma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s="52" customForma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s="52" customFormat="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s="52" customFormat="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spans="1:39" s="52" customForma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1:39" s="52" customFormat="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s="52" customFormat="1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39" s="52" customFormat="1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39" s="52" customFormat="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1:39" s="52" customFormat="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1:39" s="52" customForma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39" s="52" customForma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s="52" customFormat="1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39" s="52" customFormat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s="52" customForma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s="52" customForma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s="52" customForma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s="52" customForma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s="52" customForma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s="52" customForma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39" s="52" customForma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39" s="52" customForma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39" s="52" customForma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39" s="52" customForma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39" s="52" customForma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 s="52" customForma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</row>
    <row r="54" spans="1:39" s="52" customFormat="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39" s="52" customForma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spans="1:39" s="52" customFormat="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39" s="52" customFormat="1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39" s="52" customFormat="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39" s="52" customFormat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spans="1:39" s="52" customFormat="1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39" s="52" customFormat="1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39" s="52" customFormat="1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39" s="52" customFormat="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1:39" s="52" customFormat="1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  <row r="65" spans="1:39" s="52" customFormat="1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</row>
    <row r="66" spans="1:39" s="52" customFormat="1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</row>
    <row r="67" spans="1:39" s="52" customFormat="1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</row>
    <row r="68" spans="1:39" s="52" customForma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</row>
    <row r="69" spans="1:39" s="52" customFormat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spans="1:39" s="52" customFormat="1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</row>
    <row r="71" spans="1:39" s="52" customFormat="1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</row>
    <row r="72" spans="1:39" s="52" customFormat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</row>
    <row r="73" spans="1:39" s="52" customFormat="1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</row>
    <row r="74" spans="1:39" s="52" customFormat="1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</row>
    <row r="75" spans="1:39" s="52" customFormat="1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</row>
    <row r="76" spans="1:39" s="52" customFormat="1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</row>
    <row r="77" spans="1:39" s="52" customFormat="1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</row>
    <row r="78" spans="1:39" s="52" customForma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</row>
    <row r="79" spans="1:39" s="52" customFormat="1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</row>
    <row r="80" spans="1:39" s="52" customFormat="1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</row>
    <row r="81" spans="1:39" s="52" customFormat="1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</row>
    <row r="82" spans="1:39" s="52" customFormat="1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</row>
    <row r="83" spans="1:39" s="52" customFormat="1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</row>
    <row r="84" spans="1:39" s="52" customFormat="1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</row>
    <row r="85" spans="1:39" s="52" customFormat="1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</row>
    <row r="86" spans="1:39" s="52" customFormat="1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</row>
    <row r="87" spans="1:39" s="52" customFormat="1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</row>
    <row r="88" spans="1:39" s="52" customFormat="1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</row>
    <row r="89" spans="1:39" s="52" customFormat="1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</row>
    <row r="90" spans="1:39" s="52" customFormat="1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</row>
    <row r="91" spans="1:39" s="52" customFormat="1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</row>
    <row r="92" spans="1:39" s="52" customFormat="1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</row>
    <row r="93" spans="1:39" s="52" customFormat="1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</row>
    <row r="94" spans="1:39" s="52" customFormat="1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</row>
    <row r="95" spans="1:39" s="52" customFormat="1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</row>
    <row r="96" spans="1:39" s="52" customFormat="1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</row>
    <row r="97" spans="1:39" s="52" customFormat="1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</row>
    <row r="98" spans="1:39" s="52" customFormat="1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</row>
    <row r="99" spans="1:39" s="52" customFormat="1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</row>
    <row r="100" spans="1:39" s="52" customFormat="1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</row>
    <row r="101" spans="1:39" s="52" customFormat="1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</row>
    <row r="102" spans="1:39" s="52" customFormat="1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</row>
    <row r="103" spans="1:39" s="52" customFormat="1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</row>
    <row r="104" spans="1:39" s="52" customFormat="1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</row>
    <row r="105" spans="1:39" s="52" customFormat="1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s="52" customForma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s="52" customFormat="1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s="52" customFormat="1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s="52" customFormat="1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s="52" customFormat="1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s="52" customFormat="1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s="52" customFormat="1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s="52" customFormat="1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s="52" customFormat="1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s="52" customFormat="1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s="52" customFormat="1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s="52" customFormat="1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s="52" customFormat="1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s="52" customFormat="1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s="52" customFormat="1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</row>
    <row r="121" spans="1:39" s="52" customFormat="1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</row>
    <row r="122" spans="1:39" s="52" customFormat="1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</row>
    <row r="123" spans="1:39" s="52" customFormat="1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</row>
    <row r="124" spans="1:39" s="52" customFormat="1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</row>
    <row r="125" spans="1:39" s="52" customFormat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</row>
    <row r="126" spans="1:39" s="52" customFormat="1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</row>
    <row r="127" spans="1:39" s="52" customFormat="1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</row>
    <row r="128" spans="1:39" s="52" customFormat="1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</row>
    <row r="129" spans="1:39" s="52" customFormat="1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</row>
    <row r="130" spans="1:39" s="52" customFormat="1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</row>
    <row r="131" spans="1:39" s="52" customFormat="1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</row>
    <row r="132" spans="1:39" s="52" customFormat="1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</row>
    <row r="133" spans="1:39" s="52" customFormat="1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</row>
    <row r="134" spans="1:39" s="52" customFormat="1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</row>
    <row r="135" spans="1:39" s="52" customFormat="1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s="52" customFormat="1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</row>
    <row r="137" spans="1:39" s="52" customFormat="1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</row>
    <row r="138" spans="1:39" s="52" customFormat="1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</row>
    <row r="139" spans="1:39" s="52" customFormat="1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</row>
    <row r="140" spans="1:39" s="52" customFormat="1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</row>
    <row r="141" spans="1:39" s="52" customFormat="1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</row>
    <row r="142" spans="1:39" s="52" customFormat="1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</row>
    <row r="143" spans="1:39" s="52" customFormat="1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</row>
    <row r="144" spans="1:39" s="52" customFormat="1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</row>
    <row r="145" spans="1:39" s="52" customFormat="1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</row>
    <row r="146" spans="1:39" s="52" customFormat="1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</row>
    <row r="147" spans="1:39" s="52" customFormat="1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</row>
    <row r="148" spans="1:39" s="52" customFormat="1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</row>
    <row r="149" spans="1:39" s="52" customFormat="1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</row>
    <row r="150" spans="1:39" s="52" customFormat="1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</row>
    <row r="151" spans="1:39" s="52" customFormat="1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</row>
    <row r="152" spans="1:39" s="52" customFormat="1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</row>
    <row r="153" spans="1:39" s="52" customFormat="1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</row>
    <row r="154" spans="1:39" s="52" customFormat="1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</row>
    <row r="155" spans="1:39" s="52" customFormat="1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</row>
    <row r="156" spans="1:39" s="52" customFormat="1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</row>
    <row r="157" spans="1:39" s="52" customFormat="1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</row>
    <row r="158" spans="1:39" s="52" customFormat="1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</row>
    <row r="159" spans="1:39" s="52" customFormat="1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</row>
    <row r="160" spans="1:39" s="52" customFormat="1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</row>
    <row r="161" spans="1:39" s="52" customFormat="1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</row>
    <row r="162" spans="1:39" s="52" customFormat="1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</row>
    <row r="163" spans="1:39" s="52" customFormat="1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</row>
    <row r="164" spans="1:39" s="52" customFormat="1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</row>
    <row r="165" spans="1:39" s="52" customFormat="1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</row>
    <row r="166" spans="1:39" s="52" customFormat="1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</row>
    <row r="167" spans="1:39" s="52" customFormat="1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</row>
    <row r="168" spans="1:39" s="52" customFormat="1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</row>
    <row r="169" spans="1:39" s="52" customFormat="1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</row>
    <row r="170" spans="1:39" s="52" customFormat="1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</row>
    <row r="171" spans="1:39" s="52" customFormat="1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</row>
    <row r="172" spans="1:39" s="52" customFormat="1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</row>
    <row r="173" spans="1:39" s="52" customFormat="1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</row>
    <row r="174" spans="1:39" s="52" customFormat="1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</row>
    <row r="175" spans="1:39" s="52" customFormat="1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</row>
    <row r="176" spans="1:39" s="52" customFormat="1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</row>
    <row r="177" spans="1:39" s="52" customFormat="1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</row>
    <row r="178" spans="1:39" s="52" customFormat="1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</row>
    <row r="179" spans="1:39" s="52" customFormat="1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</row>
    <row r="180" spans="1:39" s="52" customFormat="1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</row>
    <row r="181" spans="1:39" s="52" customFormat="1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</row>
    <row r="182" spans="1:39" s="52" customFormat="1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</row>
    <row r="183" spans="1:39" s="52" customFormat="1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</row>
    <row r="184" spans="1:39" s="52" customFormat="1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</row>
    <row r="185" spans="1:39" s="52" customFormat="1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</row>
    <row r="186" spans="1:39" s="52" customFormat="1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</row>
    <row r="187" spans="1:39" s="52" customFormat="1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</row>
    <row r="188" spans="1:39" s="52" customFormat="1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</row>
    <row r="189" spans="1:39" s="52" customFormat="1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</row>
    <row r="190" spans="1:39" s="52" customFormat="1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</row>
    <row r="191" spans="1:39" s="52" customFormat="1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</row>
    <row r="192" spans="1:39" s="52" customFormat="1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</row>
    <row r="193" spans="1:39" s="52" customFormat="1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</row>
    <row r="194" spans="1:39" s="52" customFormat="1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</row>
    <row r="195" spans="1:39" s="52" customFormat="1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</row>
    <row r="196" spans="1:39" s="52" customFormat="1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</row>
    <row r="197" spans="1:39" s="52" customFormat="1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</row>
    <row r="198" spans="1:39" s="52" customFormat="1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</row>
    <row r="199" spans="1:39" s="52" customFormat="1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</row>
    <row r="200" spans="1:39" s="52" customFormat="1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</row>
    <row r="201" spans="1:39" s="52" customFormat="1" x14ac:dyDescent="0.2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</row>
    <row r="202" spans="1:39" s="52" customFormat="1" x14ac:dyDescent="0.2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</row>
    <row r="203" spans="1:39" s="52" customFormat="1" x14ac:dyDescent="0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</row>
    <row r="204" spans="1:39" s="52" customFormat="1" x14ac:dyDescent="0.2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</row>
    <row r="205" spans="1:39" s="52" customFormat="1" x14ac:dyDescent="0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</row>
    <row r="206" spans="1:39" s="52" customFormat="1" x14ac:dyDescent="0.2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</row>
    <row r="207" spans="1:39" s="52" customFormat="1" x14ac:dyDescent="0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</row>
    <row r="208" spans="1:39" s="52" customFormat="1" x14ac:dyDescent="0.2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</row>
    <row r="209" spans="1:39" s="52" customFormat="1" x14ac:dyDescent="0.2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</row>
    <row r="210" spans="1:39" s="52" customFormat="1" x14ac:dyDescent="0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</row>
    <row r="211" spans="1:39" s="52" customFormat="1" x14ac:dyDescent="0.2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</row>
    <row r="212" spans="1:39" s="52" customFormat="1" x14ac:dyDescent="0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</row>
    <row r="213" spans="1:39" s="52" customFormat="1" x14ac:dyDescent="0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</row>
    <row r="214" spans="1:39" s="52" customFormat="1" x14ac:dyDescent="0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</row>
    <row r="215" spans="1:39" s="52" customFormat="1" x14ac:dyDescent="0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</row>
    <row r="216" spans="1:39" s="52" customFormat="1" x14ac:dyDescent="0.2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</row>
    <row r="217" spans="1:39" s="52" customFormat="1" x14ac:dyDescent="0.2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</row>
    <row r="218" spans="1:39" s="52" customFormat="1" x14ac:dyDescent="0.2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</row>
    <row r="219" spans="1:39" s="52" customFormat="1" x14ac:dyDescent="0.2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</row>
    <row r="220" spans="1:39" s="52" customFormat="1" x14ac:dyDescent="0.2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</row>
    <row r="221" spans="1:39" s="52" customFormat="1" x14ac:dyDescent="0.2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</row>
    <row r="222" spans="1:39" s="52" customFormat="1" x14ac:dyDescent="0.2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</row>
    <row r="223" spans="1:39" s="52" customFormat="1" x14ac:dyDescent="0.2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</row>
    <row r="224" spans="1:39" s="52" customFormat="1" x14ac:dyDescent="0.2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</row>
    <row r="225" spans="1:39" s="52" customFormat="1" x14ac:dyDescent="0.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</row>
    <row r="226" spans="1:39" s="52" customFormat="1" x14ac:dyDescent="0.2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</row>
    <row r="227" spans="1:39" s="52" customFormat="1" x14ac:dyDescent="0.2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</row>
    <row r="228" spans="1:39" s="52" customFormat="1" x14ac:dyDescent="0.2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</row>
    <row r="229" spans="1:39" s="52" customFormat="1" x14ac:dyDescent="0.2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</row>
    <row r="230" spans="1:39" s="52" customFormat="1" x14ac:dyDescent="0.2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</row>
    <row r="231" spans="1:39" s="52" customFormat="1" x14ac:dyDescent="0.2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</row>
    <row r="232" spans="1:39" s="52" customFormat="1" x14ac:dyDescent="0.2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</row>
    <row r="233" spans="1:39" s="52" customFormat="1" x14ac:dyDescent="0.2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</row>
    <row r="234" spans="1:39" s="52" customFormat="1" x14ac:dyDescent="0.2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</row>
    <row r="235" spans="1:39" s="52" customFormat="1" x14ac:dyDescent="0.2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</row>
    <row r="236" spans="1:39" s="52" customFormat="1" x14ac:dyDescent="0.2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</row>
    <row r="237" spans="1:39" s="52" customFormat="1" x14ac:dyDescent="0.2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</row>
    <row r="238" spans="1:39" s="52" customFormat="1" x14ac:dyDescent="0.2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</row>
    <row r="239" spans="1:39" s="52" customFormat="1" x14ac:dyDescent="0.2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</row>
    <row r="240" spans="1:39" s="52" customFormat="1" x14ac:dyDescent="0.2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</row>
    <row r="241" spans="1:39" s="52" customFormat="1" x14ac:dyDescent="0.2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</row>
    <row r="242" spans="1:39" s="52" customFormat="1" x14ac:dyDescent="0.2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</row>
    <row r="243" spans="1:39" s="52" customFormat="1" x14ac:dyDescent="0.2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</row>
    <row r="244" spans="1:39" s="52" customFormat="1" x14ac:dyDescent="0.2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</row>
    <row r="245" spans="1:39" s="52" customFormat="1" x14ac:dyDescent="0.2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</row>
    <row r="246" spans="1:39" s="52" customFormat="1" x14ac:dyDescent="0.2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</row>
    <row r="247" spans="1:39" s="52" customFormat="1" x14ac:dyDescent="0.2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</row>
    <row r="248" spans="1:39" s="52" customFormat="1" x14ac:dyDescent="0.2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</row>
    <row r="249" spans="1:39" s="52" customFormat="1" x14ac:dyDescent="0.2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</row>
    <row r="250" spans="1:39" s="52" customFormat="1" x14ac:dyDescent="0.2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</row>
    <row r="251" spans="1:39" s="52" customFormat="1" x14ac:dyDescent="0.2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</row>
    <row r="252" spans="1:39" s="52" customFormat="1" x14ac:dyDescent="0.2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</row>
    <row r="253" spans="1:39" s="52" customFormat="1" x14ac:dyDescent="0.2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</row>
    <row r="254" spans="1:39" s="52" customFormat="1" x14ac:dyDescent="0.2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</row>
    <row r="255" spans="1:39" s="52" customFormat="1" x14ac:dyDescent="0.2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</row>
    <row r="256" spans="1:39" s="52" customFormat="1" x14ac:dyDescent="0.2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</row>
    <row r="257" spans="1:39" s="52" customFormat="1" x14ac:dyDescent="0.2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</row>
    <row r="258" spans="1:39" s="52" customFormat="1" x14ac:dyDescent="0.2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</row>
    <row r="259" spans="1:39" s="52" customFormat="1" x14ac:dyDescent="0.2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</row>
    <row r="260" spans="1:39" s="52" customFormat="1" x14ac:dyDescent="0.2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</row>
    <row r="261" spans="1:39" s="52" customFormat="1" x14ac:dyDescent="0.2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</row>
    <row r="262" spans="1:39" s="52" customFormat="1" x14ac:dyDescent="0.2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</row>
    <row r="263" spans="1:39" s="52" customFormat="1" x14ac:dyDescent="0.2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</row>
    <row r="264" spans="1:39" s="52" customFormat="1" x14ac:dyDescent="0.2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</row>
    <row r="265" spans="1:39" s="52" customFormat="1" x14ac:dyDescent="0.2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</row>
    <row r="266" spans="1:39" s="52" customFormat="1" x14ac:dyDescent="0.2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</row>
    <row r="267" spans="1:39" s="52" customFormat="1" x14ac:dyDescent="0.2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</row>
    <row r="268" spans="1:39" s="52" customFormat="1" x14ac:dyDescent="0.2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</row>
    <row r="269" spans="1:39" s="52" customFormat="1" x14ac:dyDescent="0.2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</row>
    <row r="270" spans="1:39" s="52" customFormat="1" x14ac:dyDescent="0.2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</row>
    <row r="271" spans="1:39" s="52" customFormat="1" x14ac:dyDescent="0.2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</row>
    <row r="272" spans="1:39" s="52" customFormat="1" x14ac:dyDescent="0.25"/>
  </sheetData>
  <sheetProtection algorithmName="SHA-512" hashValue="Gusk2+8zJkbagKZxqwYLQL1uCokIqyj5V6phwX3F6w+PCwEpTFI3OehucOV6iUEJpCNxdLqU2wb0wYZaCljHnQ==" saltValue="+Ph7/R+bMfhzMUr3kC5xfA==" spinCount="100000" sheet="1" objects="1" scenarios="1" selectLockedCells="1"/>
  <mergeCells count="2">
    <mergeCell ref="B6:J7"/>
    <mergeCell ref="N24:T2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U23"/>
  <sheetViews>
    <sheetView zoomScaleNormal="100" workbookViewId="0">
      <selection activeCell="T15" sqref="T15"/>
    </sheetView>
  </sheetViews>
  <sheetFormatPr defaultColWidth="9.140625" defaultRowHeight="15" x14ac:dyDescent="0.25"/>
  <cols>
    <col min="1" max="16384" width="9.140625" style="22"/>
  </cols>
  <sheetData>
    <row r="3" spans="10:21" x14ac:dyDescent="0.25">
      <c r="J3" s="101" t="s">
        <v>45</v>
      </c>
      <c r="K3" s="101"/>
      <c r="L3" s="101"/>
      <c r="M3" s="101"/>
      <c r="N3" s="101"/>
      <c r="O3" s="101"/>
      <c r="P3" s="101"/>
    </row>
    <row r="4" spans="10:21" x14ac:dyDescent="0.25">
      <c r="J4" s="101"/>
      <c r="K4" s="101"/>
      <c r="L4" s="101"/>
      <c r="M4" s="101"/>
      <c r="N4" s="101"/>
      <c r="O4" s="101"/>
      <c r="P4" s="101"/>
    </row>
    <row r="5" spans="10:21" x14ac:dyDescent="0.25">
      <c r="J5" s="101"/>
      <c r="K5" s="101"/>
      <c r="L5" s="101"/>
      <c r="M5" s="101"/>
      <c r="N5" s="101"/>
      <c r="O5" s="101"/>
      <c r="P5" s="101"/>
    </row>
    <row r="6" spans="10:21" x14ac:dyDescent="0.25">
      <c r="J6" s="101"/>
      <c r="K6" s="101"/>
      <c r="L6" s="101"/>
      <c r="M6" s="101"/>
      <c r="N6" s="101"/>
      <c r="O6" s="101"/>
      <c r="P6" s="101"/>
    </row>
    <row r="7" spans="10:21" x14ac:dyDescent="0.25">
      <c r="J7" s="101"/>
      <c r="K7" s="101"/>
      <c r="L7" s="101"/>
      <c r="M7" s="101"/>
      <c r="N7" s="101"/>
      <c r="O7" s="101"/>
      <c r="P7" s="101"/>
    </row>
    <row r="8" spans="10:21" x14ac:dyDescent="0.25">
      <c r="J8" s="101"/>
      <c r="K8" s="101"/>
      <c r="L8" s="101"/>
      <c r="M8" s="101"/>
      <c r="N8" s="101"/>
      <c r="O8" s="101"/>
      <c r="P8" s="101"/>
    </row>
    <row r="9" spans="10:21" x14ac:dyDescent="0.25">
      <c r="J9" s="101"/>
      <c r="K9" s="101"/>
      <c r="L9" s="101"/>
      <c r="M9" s="101"/>
      <c r="N9" s="101"/>
      <c r="O9" s="101"/>
      <c r="P9" s="101"/>
    </row>
    <row r="10" spans="10:21" x14ac:dyDescent="0.25">
      <c r="J10" s="101"/>
      <c r="K10" s="101"/>
      <c r="L10" s="101"/>
      <c r="M10" s="101"/>
      <c r="N10" s="101"/>
      <c r="O10" s="101"/>
      <c r="P10" s="101"/>
    </row>
    <row r="11" spans="10:21" x14ac:dyDescent="0.25">
      <c r="J11" s="101"/>
      <c r="K11" s="101"/>
      <c r="L11" s="101"/>
      <c r="M11" s="101"/>
      <c r="N11" s="101"/>
      <c r="O11" s="101"/>
      <c r="P11" s="101"/>
      <c r="R11" s="102"/>
      <c r="S11" s="102"/>
      <c r="T11" s="102"/>
    </row>
    <row r="12" spans="10:21" x14ac:dyDescent="0.25">
      <c r="J12" s="101"/>
      <c r="K12" s="101"/>
      <c r="L12" s="101"/>
      <c r="M12" s="101"/>
      <c r="N12" s="101"/>
      <c r="O12" s="101"/>
      <c r="P12" s="101"/>
      <c r="Q12" s="103"/>
      <c r="R12" s="103"/>
      <c r="S12" s="103"/>
      <c r="T12" s="103"/>
      <c r="U12" s="103"/>
    </row>
    <row r="13" spans="10:21" x14ac:dyDescent="0.25">
      <c r="J13" s="101"/>
      <c r="K13" s="101"/>
      <c r="L13" s="101"/>
      <c r="M13" s="101"/>
      <c r="N13" s="101"/>
      <c r="O13" s="101"/>
      <c r="P13" s="101"/>
    </row>
    <row r="14" spans="10:21" x14ac:dyDescent="0.25">
      <c r="J14" s="101"/>
      <c r="K14" s="101"/>
      <c r="L14" s="101"/>
      <c r="M14" s="101"/>
      <c r="N14" s="101"/>
      <c r="O14" s="101"/>
      <c r="P14" s="101"/>
    </row>
    <row r="15" spans="10:21" x14ac:dyDescent="0.25">
      <c r="J15" s="101"/>
      <c r="K15" s="101"/>
      <c r="L15" s="101"/>
      <c r="M15" s="101"/>
      <c r="N15" s="101"/>
      <c r="O15" s="101"/>
      <c r="P15" s="101"/>
    </row>
    <row r="16" spans="10:21" x14ac:dyDescent="0.25">
      <c r="J16" s="101"/>
      <c r="K16" s="101"/>
      <c r="L16" s="101"/>
      <c r="M16" s="101"/>
      <c r="N16" s="101"/>
      <c r="O16" s="101"/>
      <c r="P16" s="101"/>
    </row>
    <row r="17" spans="10:16" x14ac:dyDescent="0.25">
      <c r="J17" s="101"/>
      <c r="K17" s="101"/>
      <c r="L17" s="101"/>
      <c r="M17" s="101"/>
      <c r="N17" s="101"/>
      <c r="O17" s="101"/>
      <c r="P17" s="101"/>
    </row>
    <row r="18" spans="10:16" x14ac:dyDescent="0.25">
      <c r="J18" s="101"/>
      <c r="K18" s="101"/>
      <c r="L18" s="101"/>
      <c r="M18" s="101"/>
      <c r="N18" s="101"/>
      <c r="O18" s="101"/>
      <c r="P18" s="101"/>
    </row>
    <row r="19" spans="10:16" x14ac:dyDescent="0.25">
      <c r="J19" s="101"/>
      <c r="K19" s="101"/>
      <c r="L19" s="101"/>
      <c r="M19" s="101"/>
      <c r="N19" s="101"/>
      <c r="O19" s="101"/>
      <c r="P19" s="101"/>
    </row>
    <row r="20" spans="10:16" x14ac:dyDescent="0.25">
      <c r="J20" s="101"/>
      <c r="K20" s="101"/>
      <c r="L20" s="101"/>
      <c r="M20" s="101"/>
      <c r="N20" s="101"/>
      <c r="O20" s="101"/>
      <c r="P20" s="101"/>
    </row>
    <row r="21" spans="10:16" x14ac:dyDescent="0.25">
      <c r="J21" s="101"/>
      <c r="K21" s="101"/>
      <c r="L21" s="101"/>
      <c r="M21" s="101"/>
      <c r="N21" s="101"/>
      <c r="O21" s="101"/>
      <c r="P21" s="101"/>
    </row>
    <row r="22" spans="10:16" x14ac:dyDescent="0.25">
      <c r="J22" s="101"/>
      <c r="K22" s="101"/>
      <c r="L22" s="101"/>
      <c r="M22" s="101"/>
      <c r="N22" s="101"/>
      <c r="O22" s="101"/>
      <c r="P22" s="101"/>
    </row>
    <row r="23" spans="10:16" x14ac:dyDescent="0.25">
      <c r="J23" s="101"/>
      <c r="K23" s="101"/>
      <c r="L23" s="101"/>
      <c r="M23" s="101"/>
      <c r="N23" s="101"/>
      <c r="O23" s="101"/>
      <c r="P23" s="101"/>
    </row>
  </sheetData>
  <sheetProtection algorithmName="SHA-512" hashValue="5gqqymet6+6EB/3EnPIXB/3bmI/KQxkYMTw953Zt7l1DQ8ziO1Rqlmcu4GbdWjIC9ZEvNbyIsbVa/XqfGe8rkA==" saltValue="l4Az9p+RfjRxIRvF9Q/YHg==" spinCount="100000" sheet="1" objects="1" scenarios="1" selectLockedCells="1"/>
  <mergeCells count="3">
    <mergeCell ref="J3:P23"/>
    <mergeCell ref="R11:T11"/>
    <mergeCell ref="Q12:U1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3:AU29"/>
  <sheetViews>
    <sheetView workbookViewId="0">
      <selection activeCell="F23" sqref="F23"/>
    </sheetView>
  </sheetViews>
  <sheetFormatPr defaultColWidth="9.140625" defaultRowHeight="15" x14ac:dyDescent="0.25"/>
  <cols>
    <col min="1" max="3" width="9.140625" style="1"/>
    <col min="4" max="4" width="64.28515625" style="1" customWidth="1"/>
    <col min="5" max="5" width="13" style="1" customWidth="1"/>
    <col min="6" max="6" width="9.140625" style="1"/>
    <col min="7" max="7" width="13.5703125" style="1" customWidth="1"/>
    <col min="8" max="8" width="9.7109375" style="1" customWidth="1"/>
    <col min="9" max="9" width="9.140625" style="23" hidden="1" customWidth="1"/>
    <col min="10" max="47" width="9.140625" style="1"/>
    <col min="48" max="16384" width="9.140625" style="2"/>
  </cols>
  <sheetData>
    <row r="3" spans="4:9" ht="15" customHeight="1" x14ac:dyDescent="0.25"/>
    <row r="4" spans="4:9" ht="15" customHeight="1" x14ac:dyDescent="0.25"/>
    <row r="5" spans="4:9" ht="15" customHeight="1" x14ac:dyDescent="0.25"/>
    <row r="6" spans="4:9" ht="15" hidden="1" customHeight="1" x14ac:dyDescent="0.25"/>
    <row r="7" spans="4:9" ht="35.1" customHeight="1" x14ac:dyDescent="0.25">
      <c r="D7" s="25" t="s">
        <v>88</v>
      </c>
      <c r="E7" s="4"/>
      <c r="I7" s="23">
        <v>35</v>
      </c>
    </row>
    <row r="8" spans="4:9" ht="19.5" hidden="1" customHeight="1" x14ac:dyDescent="0.25">
      <c r="D8" s="24"/>
      <c r="E8" s="4"/>
    </row>
    <row r="9" spans="4:9" ht="35.1" customHeight="1" x14ac:dyDescent="0.25">
      <c r="D9" s="24" t="s">
        <v>89</v>
      </c>
      <c r="E9" s="4"/>
      <c r="I9" s="23">
        <v>10</v>
      </c>
    </row>
    <row r="10" spans="4:9" ht="35.1" customHeight="1" x14ac:dyDescent="0.25">
      <c r="D10" s="25" t="s">
        <v>90</v>
      </c>
      <c r="E10" s="4"/>
      <c r="F10" s="104" t="s">
        <v>92</v>
      </c>
      <c r="G10" s="104"/>
      <c r="H10" s="39">
        <f>I9</f>
        <v>10</v>
      </c>
      <c r="I10" s="23">
        <v>5</v>
      </c>
    </row>
    <row r="11" spans="4:9" ht="49.5" customHeight="1" x14ac:dyDescent="0.25">
      <c r="D11" s="24" t="s">
        <v>91</v>
      </c>
      <c r="E11" s="9"/>
      <c r="F11" s="105" t="s">
        <v>93</v>
      </c>
      <c r="G11" s="105"/>
      <c r="H11" s="40">
        <f>I7*I9</f>
        <v>350</v>
      </c>
      <c r="I11" s="23">
        <v>150</v>
      </c>
    </row>
    <row r="12" spans="4:9" ht="35.1" customHeight="1" x14ac:dyDescent="0.25">
      <c r="D12" s="3"/>
      <c r="E12" s="4"/>
      <c r="I12" s="23">
        <f>(I7*I9)-I11</f>
        <v>200</v>
      </c>
    </row>
    <row r="13" spans="4:9" ht="15.75" thickBot="1" x14ac:dyDescent="0.3">
      <c r="D13" s="5"/>
      <c r="I13" s="23">
        <f>I11/(I7*I9)</f>
        <v>0.42857142857142855</v>
      </c>
    </row>
    <row r="14" spans="4:9" ht="15.75" x14ac:dyDescent="0.25">
      <c r="D14" s="53" t="s">
        <v>0</v>
      </c>
      <c r="E14" s="54">
        <f>I18</f>
        <v>0.48979591836734704</v>
      </c>
      <c r="I14" s="23">
        <f>I12/(I7*I9)</f>
        <v>0.5714285714285714</v>
      </c>
    </row>
    <row r="15" spans="4:9" ht="21" customHeight="1" x14ac:dyDescent="0.25">
      <c r="D15" s="55" t="s">
        <v>1</v>
      </c>
      <c r="E15" s="56">
        <f>I19</f>
        <v>2.5</v>
      </c>
      <c r="I15" s="23">
        <f>I13*I13</f>
        <v>0.18367346938775508</v>
      </c>
    </row>
    <row r="16" spans="4:9" ht="15.75" x14ac:dyDescent="0.25">
      <c r="D16" s="57" t="s">
        <v>3</v>
      </c>
      <c r="E16" s="56">
        <f>E14*E15</f>
        <v>1.2244897959183676</v>
      </c>
      <c r="I16" s="23">
        <f>I14*I14</f>
        <v>0.32653061224489793</v>
      </c>
    </row>
    <row r="17" spans="4:9" ht="16.5" thickBot="1" x14ac:dyDescent="0.3">
      <c r="D17" s="58" t="s">
        <v>4</v>
      </c>
      <c r="E17" s="59">
        <f>I26</f>
        <v>8.5714285714285712</v>
      </c>
      <c r="I17" s="23">
        <f>I15+I16</f>
        <v>0.51020408163265296</v>
      </c>
    </row>
    <row r="18" spans="4:9" x14ac:dyDescent="0.25">
      <c r="D18" s="5"/>
      <c r="I18" s="23">
        <f>1-I17</f>
        <v>0.48979591836734704</v>
      </c>
    </row>
    <row r="19" spans="4:9" x14ac:dyDescent="0.25">
      <c r="D19" s="5"/>
      <c r="I19" s="23">
        <f>I10*(I10/I9)</f>
        <v>2.5</v>
      </c>
    </row>
    <row r="20" spans="4:9" x14ac:dyDescent="0.25">
      <c r="D20" s="5"/>
    </row>
    <row r="21" spans="4:9" x14ac:dyDescent="0.25">
      <c r="D21" s="5"/>
      <c r="I21" s="23">
        <f>I11/(I7*I9)</f>
        <v>0.42857142857142855</v>
      </c>
    </row>
    <row r="22" spans="4:9" x14ac:dyDescent="0.25">
      <c r="D22" s="5"/>
      <c r="I22" s="23">
        <f>0.5-I21</f>
        <v>7.1428571428571452E-2</v>
      </c>
    </row>
    <row r="23" spans="4:9" x14ac:dyDescent="0.25">
      <c r="D23" s="5"/>
      <c r="I23" s="23">
        <f>IF(I22&lt;0,I22*-1,I22)</f>
        <v>7.1428571428571452E-2</v>
      </c>
    </row>
    <row r="24" spans="4:9" x14ac:dyDescent="0.25">
      <c r="D24" s="5"/>
      <c r="I24" s="23">
        <f>2*I23</f>
        <v>0.1428571428571429</v>
      </c>
    </row>
    <row r="25" spans="4:9" x14ac:dyDescent="0.25">
      <c r="D25" s="5"/>
      <c r="I25" s="23">
        <f>1-I24</f>
        <v>0.8571428571428571</v>
      </c>
    </row>
    <row r="26" spans="4:9" x14ac:dyDescent="0.25">
      <c r="D26" s="5"/>
      <c r="I26" s="23">
        <f>I25*I9</f>
        <v>8.5714285714285712</v>
      </c>
    </row>
    <row r="27" spans="4:9" x14ac:dyDescent="0.25">
      <c r="D27" s="5"/>
    </row>
    <row r="28" spans="4:9" x14ac:dyDescent="0.25">
      <c r="D28" s="5"/>
    </row>
    <row r="29" spans="4:9" x14ac:dyDescent="0.25">
      <c r="D29" s="5"/>
    </row>
  </sheetData>
  <sheetProtection algorithmName="SHA-512" hashValue="7ZjLuBzhGe8V0OR+jS5ZATwQ14nu8jZPe/QJGrRUaL4eET+krObgSjmXaEYERxGosQ7dDpoZEAxj3jgHxfTLhw==" saltValue="M5Hd3W8m2i2MV+xPfeczzA==" spinCount="100000" sheet="1" objects="1" scenarios="1" selectLockedCells="1"/>
  <mergeCells count="2">
    <mergeCell ref="F10:G10"/>
    <mergeCell ref="F11:G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Drop Down 3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0</xdr:rowOff>
                  </from>
                  <to>
                    <xdr:col>5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Drop Down 4">
              <controlPr defaultSize="0" autoLine="0" autoPict="0">
                <anchor moveWithCells="1">
                  <from>
                    <xdr:col>4</xdr:col>
                    <xdr:colOff>19050</xdr:colOff>
                    <xdr:row>10</xdr:row>
                    <xdr:rowOff>47625</xdr:rowOff>
                  </from>
                  <to>
                    <xdr:col>5</xdr:col>
                    <xdr:colOff>85725</xdr:colOff>
                    <xdr:row>10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Drop Down 8">
              <controlPr defaultSize="0" autoLine="0" autoPict="0">
                <anchor moveWithCells="1">
                  <from>
                    <xdr:col>4</xdr:col>
                    <xdr:colOff>19050</xdr:colOff>
                    <xdr:row>4</xdr:row>
                    <xdr:rowOff>152400</xdr:rowOff>
                  </from>
                  <to>
                    <xdr:col>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0</xdr:rowOff>
                  </from>
                  <to>
                    <xdr:col>5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C4:D2372"/>
  <sheetViews>
    <sheetView topLeftCell="A4" workbookViewId="0">
      <selection activeCell="Q26" sqref="Q26"/>
    </sheetView>
  </sheetViews>
  <sheetFormatPr defaultRowHeight="15" x14ac:dyDescent="0.25"/>
  <sheetData>
    <row r="4" spans="3:4" x14ac:dyDescent="0.25">
      <c r="C4" t="s">
        <v>57</v>
      </c>
      <c r="D4">
        <v>1</v>
      </c>
    </row>
    <row r="5" spans="3:4" x14ac:dyDescent="0.25">
      <c r="C5" t="s">
        <v>58</v>
      </c>
      <c r="D5">
        <v>2</v>
      </c>
    </row>
    <row r="6" spans="3:4" x14ac:dyDescent="0.25">
      <c r="C6" t="s">
        <v>59</v>
      </c>
      <c r="D6">
        <v>3</v>
      </c>
    </row>
    <row r="7" spans="3:4" x14ac:dyDescent="0.25">
      <c r="C7" t="s">
        <v>60</v>
      </c>
      <c r="D7">
        <v>4</v>
      </c>
    </row>
    <row r="8" spans="3:4" x14ac:dyDescent="0.25">
      <c r="C8" t="s">
        <v>61</v>
      </c>
      <c r="D8">
        <v>5</v>
      </c>
    </row>
    <row r="9" spans="3:4" x14ac:dyDescent="0.25">
      <c r="C9" t="s">
        <v>62</v>
      </c>
      <c r="D9">
        <v>6</v>
      </c>
    </row>
    <row r="10" spans="3:4" x14ac:dyDescent="0.25">
      <c r="C10" t="s">
        <v>63</v>
      </c>
      <c r="D10">
        <v>7</v>
      </c>
    </row>
    <row r="11" spans="3:4" x14ac:dyDescent="0.25">
      <c r="C11" t="s">
        <v>64</v>
      </c>
      <c r="D11">
        <v>8</v>
      </c>
    </row>
    <row r="12" spans="3:4" x14ac:dyDescent="0.25">
      <c r="C12" t="s">
        <v>65</v>
      </c>
      <c r="D12">
        <v>9</v>
      </c>
    </row>
    <row r="13" spans="3:4" x14ac:dyDescent="0.25">
      <c r="C13" t="s">
        <v>66</v>
      </c>
      <c r="D13">
        <v>10</v>
      </c>
    </row>
    <row r="14" spans="3:4" x14ac:dyDescent="0.25">
      <c r="C14" t="s">
        <v>67</v>
      </c>
      <c r="D14">
        <v>11</v>
      </c>
    </row>
    <row r="15" spans="3:4" x14ac:dyDescent="0.25">
      <c r="C15" t="s">
        <v>68</v>
      </c>
      <c r="D15">
        <v>12</v>
      </c>
    </row>
    <row r="16" spans="3:4" x14ac:dyDescent="0.25">
      <c r="C16" t="s">
        <v>69</v>
      </c>
      <c r="D16">
        <v>13</v>
      </c>
    </row>
    <row r="17" spans="3:4" x14ac:dyDescent="0.25">
      <c r="C17" t="s">
        <v>70</v>
      </c>
      <c r="D17">
        <v>14</v>
      </c>
    </row>
    <row r="18" spans="3:4" x14ac:dyDescent="0.25">
      <c r="C18" t="s">
        <v>71</v>
      </c>
      <c r="D18">
        <v>15</v>
      </c>
    </row>
    <row r="19" spans="3:4" x14ac:dyDescent="0.25">
      <c r="C19" t="s">
        <v>72</v>
      </c>
      <c r="D19">
        <v>16</v>
      </c>
    </row>
    <row r="20" spans="3:4" x14ac:dyDescent="0.25">
      <c r="C20" t="s">
        <v>73</v>
      </c>
      <c r="D20">
        <v>17</v>
      </c>
    </row>
    <row r="21" spans="3:4" x14ac:dyDescent="0.25">
      <c r="C21" t="s">
        <v>74</v>
      </c>
      <c r="D21">
        <v>18</v>
      </c>
    </row>
    <row r="22" spans="3:4" x14ac:dyDescent="0.25">
      <c r="C22" t="s">
        <v>75</v>
      </c>
      <c r="D22">
        <v>19</v>
      </c>
    </row>
    <row r="23" spans="3:4" x14ac:dyDescent="0.25">
      <c r="C23" t="s">
        <v>76</v>
      </c>
      <c r="D23">
        <v>20</v>
      </c>
    </row>
    <row r="24" spans="3:4" x14ac:dyDescent="0.25">
      <c r="C24" t="s">
        <v>77</v>
      </c>
      <c r="D24">
        <v>21</v>
      </c>
    </row>
    <row r="25" spans="3:4" x14ac:dyDescent="0.25">
      <c r="C25" t="s">
        <v>78</v>
      </c>
      <c r="D25">
        <v>22</v>
      </c>
    </row>
    <row r="26" spans="3:4" x14ac:dyDescent="0.25">
      <c r="C26" t="s">
        <v>79</v>
      </c>
      <c r="D26">
        <v>23</v>
      </c>
    </row>
    <row r="27" spans="3:4" x14ac:dyDescent="0.25">
      <c r="C27" t="s">
        <v>80</v>
      </c>
      <c r="D27">
        <v>24</v>
      </c>
    </row>
    <row r="28" spans="3:4" x14ac:dyDescent="0.25">
      <c r="C28" t="s">
        <v>81</v>
      </c>
      <c r="D28">
        <v>25</v>
      </c>
    </row>
    <row r="29" spans="3:4" x14ac:dyDescent="0.25">
      <c r="C29" t="s">
        <v>82</v>
      </c>
      <c r="D29">
        <v>26</v>
      </c>
    </row>
    <row r="30" spans="3:4" x14ac:dyDescent="0.25">
      <c r="C30" t="s">
        <v>83</v>
      </c>
      <c r="D30">
        <v>27</v>
      </c>
    </row>
    <row r="31" spans="3:4" x14ac:dyDescent="0.25">
      <c r="C31" t="s">
        <v>84</v>
      </c>
      <c r="D31">
        <v>28</v>
      </c>
    </row>
    <row r="32" spans="3:4" x14ac:dyDescent="0.25">
      <c r="C32" t="s">
        <v>85</v>
      </c>
      <c r="D32">
        <v>29</v>
      </c>
    </row>
    <row r="33" spans="3:4" x14ac:dyDescent="0.25">
      <c r="C33" t="s">
        <v>86</v>
      </c>
      <c r="D33">
        <v>30</v>
      </c>
    </row>
    <row r="34" spans="3:4" x14ac:dyDescent="0.25">
      <c r="D34">
        <v>31</v>
      </c>
    </row>
    <row r="35" spans="3:4" x14ac:dyDescent="0.25">
      <c r="D35">
        <v>32</v>
      </c>
    </row>
    <row r="36" spans="3:4" x14ac:dyDescent="0.25">
      <c r="D36">
        <v>33</v>
      </c>
    </row>
    <row r="37" spans="3:4" x14ac:dyDescent="0.25">
      <c r="D37">
        <v>34</v>
      </c>
    </row>
    <row r="38" spans="3:4" x14ac:dyDescent="0.25">
      <c r="D38">
        <v>35</v>
      </c>
    </row>
    <row r="39" spans="3:4" x14ac:dyDescent="0.25">
      <c r="D39">
        <v>36</v>
      </c>
    </row>
    <row r="40" spans="3:4" x14ac:dyDescent="0.25">
      <c r="D40">
        <v>37</v>
      </c>
    </row>
    <row r="41" spans="3:4" x14ac:dyDescent="0.25">
      <c r="D41">
        <v>38</v>
      </c>
    </row>
    <row r="42" spans="3:4" x14ac:dyDescent="0.25">
      <c r="D42">
        <v>39</v>
      </c>
    </row>
    <row r="43" spans="3:4" x14ac:dyDescent="0.25">
      <c r="D43">
        <v>40</v>
      </c>
    </row>
    <row r="44" spans="3:4" x14ac:dyDescent="0.25">
      <c r="D44">
        <v>41</v>
      </c>
    </row>
    <row r="45" spans="3:4" x14ac:dyDescent="0.25">
      <c r="D45">
        <v>42</v>
      </c>
    </row>
    <row r="46" spans="3:4" x14ac:dyDescent="0.25">
      <c r="D46">
        <v>43</v>
      </c>
    </row>
    <row r="47" spans="3:4" x14ac:dyDescent="0.25">
      <c r="D47">
        <v>44</v>
      </c>
    </row>
    <row r="48" spans="3:4" x14ac:dyDescent="0.25">
      <c r="D48">
        <v>45</v>
      </c>
    </row>
    <row r="49" spans="4:4" x14ac:dyDescent="0.25">
      <c r="D49">
        <v>46</v>
      </c>
    </row>
    <row r="50" spans="4:4" x14ac:dyDescent="0.25">
      <c r="D50">
        <v>47</v>
      </c>
    </row>
    <row r="51" spans="4:4" x14ac:dyDescent="0.25">
      <c r="D51">
        <v>48</v>
      </c>
    </row>
    <row r="52" spans="4:4" x14ac:dyDescent="0.25">
      <c r="D52">
        <v>49</v>
      </c>
    </row>
    <row r="53" spans="4:4" x14ac:dyDescent="0.25">
      <c r="D53">
        <v>50</v>
      </c>
    </row>
    <row r="54" spans="4:4" x14ac:dyDescent="0.25">
      <c r="D54">
        <v>51</v>
      </c>
    </row>
    <row r="55" spans="4:4" x14ac:dyDescent="0.25">
      <c r="D55">
        <v>52</v>
      </c>
    </row>
    <row r="56" spans="4:4" x14ac:dyDescent="0.25">
      <c r="D56">
        <v>53</v>
      </c>
    </row>
    <row r="57" spans="4:4" x14ac:dyDescent="0.25">
      <c r="D57">
        <v>54</v>
      </c>
    </row>
    <row r="58" spans="4:4" x14ac:dyDescent="0.25">
      <c r="D58">
        <v>55</v>
      </c>
    </row>
    <row r="59" spans="4:4" x14ac:dyDescent="0.25">
      <c r="D59">
        <v>56</v>
      </c>
    </row>
    <row r="60" spans="4:4" x14ac:dyDescent="0.25">
      <c r="D60">
        <v>57</v>
      </c>
    </row>
    <row r="61" spans="4:4" x14ac:dyDescent="0.25">
      <c r="D61">
        <v>58</v>
      </c>
    </row>
    <row r="62" spans="4:4" x14ac:dyDescent="0.25">
      <c r="D62">
        <v>59</v>
      </c>
    </row>
    <row r="63" spans="4:4" x14ac:dyDescent="0.25">
      <c r="D63">
        <v>60</v>
      </c>
    </row>
    <row r="64" spans="4:4" x14ac:dyDescent="0.25">
      <c r="D64">
        <v>61</v>
      </c>
    </row>
    <row r="65" spans="4:4" x14ac:dyDescent="0.25">
      <c r="D65">
        <v>62</v>
      </c>
    </row>
    <row r="66" spans="4:4" x14ac:dyDescent="0.25">
      <c r="D66">
        <v>63</v>
      </c>
    </row>
    <row r="67" spans="4:4" x14ac:dyDescent="0.25">
      <c r="D67">
        <v>64</v>
      </c>
    </row>
    <row r="68" spans="4:4" x14ac:dyDescent="0.25">
      <c r="D68">
        <v>65</v>
      </c>
    </row>
    <row r="69" spans="4:4" x14ac:dyDescent="0.25">
      <c r="D69">
        <v>66</v>
      </c>
    </row>
    <row r="70" spans="4:4" x14ac:dyDescent="0.25">
      <c r="D70">
        <v>67</v>
      </c>
    </row>
    <row r="71" spans="4:4" x14ac:dyDescent="0.25">
      <c r="D71">
        <v>68</v>
      </c>
    </row>
    <row r="72" spans="4:4" x14ac:dyDescent="0.25">
      <c r="D72">
        <v>69</v>
      </c>
    </row>
    <row r="73" spans="4:4" x14ac:dyDescent="0.25">
      <c r="D73">
        <v>70</v>
      </c>
    </row>
    <row r="74" spans="4:4" x14ac:dyDescent="0.25">
      <c r="D74">
        <v>71</v>
      </c>
    </row>
    <row r="75" spans="4:4" x14ac:dyDescent="0.25">
      <c r="D75">
        <v>72</v>
      </c>
    </row>
    <row r="76" spans="4:4" x14ac:dyDescent="0.25">
      <c r="D76">
        <v>73</v>
      </c>
    </row>
    <row r="77" spans="4:4" x14ac:dyDescent="0.25">
      <c r="D77">
        <v>74</v>
      </c>
    </row>
    <row r="78" spans="4:4" x14ac:dyDescent="0.25">
      <c r="D78">
        <v>75</v>
      </c>
    </row>
    <row r="79" spans="4:4" x14ac:dyDescent="0.25">
      <c r="D79">
        <v>76</v>
      </c>
    </row>
    <row r="80" spans="4:4" x14ac:dyDescent="0.25">
      <c r="D80">
        <v>77</v>
      </c>
    </row>
    <row r="81" spans="4:4" x14ac:dyDescent="0.25">
      <c r="D81">
        <v>78</v>
      </c>
    </row>
    <row r="82" spans="4:4" x14ac:dyDescent="0.25">
      <c r="D82">
        <v>79</v>
      </c>
    </row>
    <row r="83" spans="4:4" x14ac:dyDescent="0.25">
      <c r="D83">
        <v>80</v>
      </c>
    </row>
    <row r="84" spans="4:4" x14ac:dyDescent="0.25">
      <c r="D84">
        <v>81</v>
      </c>
    </row>
    <row r="85" spans="4:4" x14ac:dyDescent="0.25">
      <c r="D85">
        <v>82</v>
      </c>
    </row>
    <row r="86" spans="4:4" x14ac:dyDescent="0.25">
      <c r="D86">
        <v>83</v>
      </c>
    </row>
    <row r="87" spans="4:4" x14ac:dyDescent="0.25">
      <c r="D87">
        <v>84</v>
      </c>
    </row>
    <row r="88" spans="4:4" x14ac:dyDescent="0.25">
      <c r="D88">
        <v>85</v>
      </c>
    </row>
    <row r="89" spans="4:4" x14ac:dyDescent="0.25">
      <c r="D89">
        <v>86</v>
      </c>
    </row>
    <row r="90" spans="4:4" x14ac:dyDescent="0.25">
      <c r="D90">
        <v>87</v>
      </c>
    </row>
    <row r="91" spans="4:4" x14ac:dyDescent="0.25">
      <c r="D91">
        <v>88</v>
      </c>
    </row>
    <row r="92" spans="4:4" x14ac:dyDescent="0.25">
      <c r="D92">
        <v>89</v>
      </c>
    </row>
    <row r="93" spans="4:4" x14ac:dyDescent="0.25">
      <c r="D93">
        <v>90</v>
      </c>
    </row>
    <row r="94" spans="4:4" x14ac:dyDescent="0.25">
      <c r="D94">
        <v>91</v>
      </c>
    </row>
    <row r="95" spans="4:4" x14ac:dyDescent="0.25">
      <c r="D95">
        <v>92</v>
      </c>
    </row>
    <row r="96" spans="4:4" x14ac:dyDescent="0.25">
      <c r="D96">
        <v>93</v>
      </c>
    </row>
    <row r="97" spans="4:4" x14ac:dyDescent="0.25">
      <c r="D97">
        <v>94</v>
      </c>
    </row>
    <row r="98" spans="4:4" x14ac:dyDescent="0.25">
      <c r="D98">
        <v>95</v>
      </c>
    </row>
    <row r="99" spans="4:4" x14ac:dyDescent="0.25">
      <c r="D99">
        <v>96</v>
      </c>
    </row>
    <row r="100" spans="4:4" x14ac:dyDescent="0.25">
      <c r="D100">
        <v>97</v>
      </c>
    </row>
    <row r="101" spans="4:4" x14ac:dyDescent="0.25">
      <c r="D101">
        <v>98</v>
      </c>
    </row>
    <row r="102" spans="4:4" x14ac:dyDescent="0.25">
      <c r="D102">
        <v>99</v>
      </c>
    </row>
    <row r="103" spans="4:4" x14ac:dyDescent="0.25">
      <c r="D103">
        <v>100</v>
      </c>
    </row>
    <row r="104" spans="4:4" x14ac:dyDescent="0.25">
      <c r="D104">
        <v>101</v>
      </c>
    </row>
    <row r="105" spans="4:4" x14ac:dyDescent="0.25">
      <c r="D105">
        <v>102</v>
      </c>
    </row>
    <row r="106" spans="4:4" x14ac:dyDescent="0.25">
      <c r="D106">
        <v>103</v>
      </c>
    </row>
    <row r="107" spans="4:4" x14ac:dyDescent="0.25">
      <c r="D107">
        <v>104</v>
      </c>
    </row>
    <row r="108" spans="4:4" x14ac:dyDescent="0.25">
      <c r="D108">
        <v>105</v>
      </c>
    </row>
    <row r="109" spans="4:4" x14ac:dyDescent="0.25">
      <c r="D109">
        <v>106</v>
      </c>
    </row>
    <row r="110" spans="4:4" x14ac:dyDescent="0.25">
      <c r="D110">
        <v>107</v>
      </c>
    </row>
    <row r="111" spans="4:4" x14ac:dyDescent="0.25">
      <c r="D111">
        <v>108</v>
      </c>
    </row>
    <row r="112" spans="4:4" x14ac:dyDescent="0.25">
      <c r="D112">
        <v>109</v>
      </c>
    </row>
    <row r="113" spans="4:4" x14ac:dyDescent="0.25">
      <c r="D113">
        <v>110</v>
      </c>
    </row>
    <row r="114" spans="4:4" x14ac:dyDescent="0.25">
      <c r="D114">
        <v>111</v>
      </c>
    </row>
    <row r="115" spans="4:4" x14ac:dyDescent="0.25">
      <c r="D115">
        <v>112</v>
      </c>
    </row>
    <row r="116" spans="4:4" x14ac:dyDescent="0.25">
      <c r="D116">
        <v>113</v>
      </c>
    </row>
    <row r="117" spans="4:4" x14ac:dyDescent="0.25">
      <c r="D117">
        <v>114</v>
      </c>
    </row>
    <row r="118" spans="4:4" x14ac:dyDescent="0.25">
      <c r="D118">
        <v>115</v>
      </c>
    </row>
    <row r="119" spans="4:4" x14ac:dyDescent="0.25">
      <c r="D119">
        <v>116</v>
      </c>
    </row>
    <row r="120" spans="4:4" x14ac:dyDescent="0.25">
      <c r="D120">
        <v>117</v>
      </c>
    </row>
    <row r="121" spans="4:4" x14ac:dyDescent="0.25">
      <c r="D121">
        <v>118</v>
      </c>
    </row>
    <row r="122" spans="4:4" x14ac:dyDescent="0.25">
      <c r="D122">
        <v>119</v>
      </c>
    </row>
    <row r="123" spans="4:4" x14ac:dyDescent="0.25">
      <c r="D123">
        <v>120</v>
      </c>
    </row>
    <row r="124" spans="4:4" x14ac:dyDescent="0.25">
      <c r="D124">
        <v>121</v>
      </c>
    </row>
    <row r="125" spans="4:4" x14ac:dyDescent="0.25">
      <c r="D125">
        <v>122</v>
      </c>
    </row>
    <row r="126" spans="4:4" x14ac:dyDescent="0.25">
      <c r="D126">
        <v>123</v>
      </c>
    </row>
    <row r="127" spans="4:4" x14ac:dyDescent="0.25">
      <c r="D127">
        <v>124</v>
      </c>
    </row>
    <row r="128" spans="4:4" x14ac:dyDescent="0.25">
      <c r="D128">
        <v>125</v>
      </c>
    </row>
    <row r="129" spans="4:4" x14ac:dyDescent="0.25">
      <c r="D129">
        <v>126</v>
      </c>
    </row>
    <row r="130" spans="4:4" x14ac:dyDescent="0.25">
      <c r="D130">
        <v>127</v>
      </c>
    </row>
    <row r="131" spans="4:4" x14ac:dyDescent="0.25">
      <c r="D131">
        <v>128</v>
      </c>
    </row>
    <row r="132" spans="4:4" x14ac:dyDescent="0.25">
      <c r="D132">
        <v>129</v>
      </c>
    </row>
    <row r="133" spans="4:4" x14ac:dyDescent="0.25">
      <c r="D133">
        <v>130</v>
      </c>
    </row>
    <row r="134" spans="4:4" x14ac:dyDescent="0.25">
      <c r="D134">
        <v>131</v>
      </c>
    </row>
    <row r="135" spans="4:4" x14ac:dyDescent="0.25">
      <c r="D135">
        <v>132</v>
      </c>
    </row>
    <row r="136" spans="4:4" x14ac:dyDescent="0.25">
      <c r="D136">
        <v>133</v>
      </c>
    </row>
    <row r="137" spans="4:4" x14ac:dyDescent="0.25">
      <c r="D137">
        <v>134</v>
      </c>
    </row>
    <row r="138" spans="4:4" x14ac:dyDescent="0.25">
      <c r="D138">
        <v>135</v>
      </c>
    </row>
    <row r="139" spans="4:4" x14ac:dyDescent="0.25">
      <c r="D139">
        <v>136</v>
      </c>
    </row>
    <row r="140" spans="4:4" x14ac:dyDescent="0.25">
      <c r="D140">
        <v>137</v>
      </c>
    </row>
    <row r="141" spans="4:4" x14ac:dyDescent="0.25">
      <c r="D141">
        <v>138</v>
      </c>
    </row>
    <row r="142" spans="4:4" x14ac:dyDescent="0.25">
      <c r="D142">
        <v>139</v>
      </c>
    </row>
    <row r="143" spans="4:4" x14ac:dyDescent="0.25">
      <c r="D143">
        <v>140</v>
      </c>
    </row>
    <row r="144" spans="4:4" x14ac:dyDescent="0.25">
      <c r="D144">
        <v>141</v>
      </c>
    </row>
    <row r="145" spans="4:4" x14ac:dyDescent="0.25">
      <c r="D145">
        <v>142</v>
      </c>
    </row>
    <row r="146" spans="4:4" x14ac:dyDescent="0.25">
      <c r="D146">
        <v>143</v>
      </c>
    </row>
    <row r="147" spans="4:4" x14ac:dyDescent="0.25">
      <c r="D147">
        <v>144</v>
      </c>
    </row>
    <row r="148" spans="4:4" x14ac:dyDescent="0.25">
      <c r="D148">
        <v>145</v>
      </c>
    </row>
    <row r="149" spans="4:4" x14ac:dyDescent="0.25">
      <c r="D149">
        <v>146</v>
      </c>
    </row>
    <row r="150" spans="4:4" x14ac:dyDescent="0.25">
      <c r="D150">
        <v>147</v>
      </c>
    </row>
    <row r="151" spans="4:4" x14ac:dyDescent="0.25">
      <c r="D151">
        <v>148</v>
      </c>
    </row>
    <row r="152" spans="4:4" x14ac:dyDescent="0.25">
      <c r="D152">
        <v>149</v>
      </c>
    </row>
    <row r="153" spans="4:4" x14ac:dyDescent="0.25">
      <c r="D153">
        <v>150</v>
      </c>
    </row>
    <row r="154" spans="4:4" x14ac:dyDescent="0.25">
      <c r="D154">
        <v>151</v>
      </c>
    </row>
    <row r="155" spans="4:4" x14ac:dyDescent="0.25">
      <c r="D155">
        <v>152</v>
      </c>
    </row>
    <row r="156" spans="4:4" x14ac:dyDescent="0.25">
      <c r="D156">
        <v>153</v>
      </c>
    </row>
    <row r="157" spans="4:4" x14ac:dyDescent="0.25">
      <c r="D157">
        <v>154</v>
      </c>
    </row>
    <row r="158" spans="4:4" x14ac:dyDescent="0.25">
      <c r="D158">
        <v>155</v>
      </c>
    </row>
    <row r="159" spans="4:4" x14ac:dyDescent="0.25">
      <c r="D159">
        <v>156</v>
      </c>
    </row>
    <row r="160" spans="4:4" x14ac:dyDescent="0.25">
      <c r="D160">
        <v>157</v>
      </c>
    </row>
    <row r="161" spans="4:4" x14ac:dyDescent="0.25">
      <c r="D161">
        <v>158</v>
      </c>
    </row>
    <row r="162" spans="4:4" x14ac:dyDescent="0.25">
      <c r="D162">
        <v>159</v>
      </c>
    </row>
    <row r="163" spans="4:4" x14ac:dyDescent="0.25">
      <c r="D163">
        <v>160</v>
      </c>
    </row>
    <row r="164" spans="4:4" x14ac:dyDescent="0.25">
      <c r="D164">
        <v>161</v>
      </c>
    </row>
    <row r="165" spans="4:4" x14ac:dyDescent="0.25">
      <c r="D165">
        <v>162</v>
      </c>
    </row>
    <row r="166" spans="4:4" x14ac:dyDescent="0.25">
      <c r="D166">
        <v>163</v>
      </c>
    </row>
    <row r="167" spans="4:4" x14ac:dyDescent="0.25">
      <c r="D167">
        <v>164</v>
      </c>
    </row>
    <row r="168" spans="4:4" x14ac:dyDescent="0.25">
      <c r="D168">
        <v>165</v>
      </c>
    </row>
    <row r="169" spans="4:4" x14ac:dyDescent="0.25">
      <c r="D169">
        <v>166</v>
      </c>
    </row>
    <row r="170" spans="4:4" x14ac:dyDescent="0.25">
      <c r="D170">
        <v>167</v>
      </c>
    </row>
    <row r="171" spans="4:4" x14ac:dyDescent="0.25">
      <c r="D171">
        <v>168</v>
      </c>
    </row>
    <row r="172" spans="4:4" x14ac:dyDescent="0.25">
      <c r="D172">
        <v>169</v>
      </c>
    </row>
    <row r="173" spans="4:4" x14ac:dyDescent="0.25">
      <c r="D173">
        <v>170</v>
      </c>
    </row>
    <row r="174" spans="4:4" x14ac:dyDescent="0.25">
      <c r="D174">
        <v>171</v>
      </c>
    </row>
    <row r="175" spans="4:4" x14ac:dyDescent="0.25">
      <c r="D175">
        <v>172</v>
      </c>
    </row>
    <row r="176" spans="4:4" x14ac:dyDescent="0.25">
      <c r="D176">
        <v>173</v>
      </c>
    </row>
    <row r="177" spans="4:4" x14ac:dyDescent="0.25">
      <c r="D177">
        <v>174</v>
      </c>
    </row>
    <row r="178" spans="4:4" x14ac:dyDescent="0.25">
      <c r="D178">
        <v>175</v>
      </c>
    </row>
    <row r="179" spans="4:4" x14ac:dyDescent="0.25">
      <c r="D179">
        <v>176</v>
      </c>
    </row>
    <row r="180" spans="4:4" x14ac:dyDescent="0.25">
      <c r="D180">
        <v>177</v>
      </c>
    </row>
    <row r="181" spans="4:4" x14ac:dyDescent="0.25">
      <c r="D181">
        <v>178</v>
      </c>
    </row>
    <row r="182" spans="4:4" x14ac:dyDescent="0.25">
      <c r="D182">
        <v>179</v>
      </c>
    </row>
    <row r="183" spans="4:4" x14ac:dyDescent="0.25">
      <c r="D183">
        <v>180</v>
      </c>
    </row>
    <row r="184" spans="4:4" x14ac:dyDescent="0.25">
      <c r="D184">
        <v>181</v>
      </c>
    </row>
    <row r="185" spans="4:4" x14ac:dyDescent="0.25">
      <c r="D185">
        <v>182</v>
      </c>
    </row>
    <row r="186" spans="4:4" x14ac:dyDescent="0.25">
      <c r="D186">
        <v>183</v>
      </c>
    </row>
    <row r="187" spans="4:4" x14ac:dyDescent="0.25">
      <c r="D187">
        <v>184</v>
      </c>
    </row>
    <row r="188" spans="4:4" x14ac:dyDescent="0.25">
      <c r="D188">
        <v>185</v>
      </c>
    </row>
    <row r="189" spans="4:4" x14ac:dyDescent="0.25">
      <c r="D189">
        <v>186</v>
      </c>
    </row>
    <row r="190" spans="4:4" x14ac:dyDescent="0.25">
      <c r="D190">
        <v>187</v>
      </c>
    </row>
    <row r="191" spans="4:4" x14ac:dyDescent="0.25">
      <c r="D191">
        <v>188</v>
      </c>
    </row>
    <row r="192" spans="4:4" x14ac:dyDescent="0.25">
      <c r="D192">
        <v>189</v>
      </c>
    </row>
    <row r="193" spans="4:4" x14ac:dyDescent="0.25">
      <c r="D193">
        <v>190</v>
      </c>
    </row>
    <row r="194" spans="4:4" x14ac:dyDescent="0.25">
      <c r="D194">
        <v>191</v>
      </c>
    </row>
    <row r="195" spans="4:4" x14ac:dyDescent="0.25">
      <c r="D195">
        <v>192</v>
      </c>
    </row>
    <row r="196" spans="4:4" x14ac:dyDescent="0.25">
      <c r="D196">
        <v>193</v>
      </c>
    </row>
    <row r="197" spans="4:4" x14ac:dyDescent="0.25">
      <c r="D197">
        <v>194</v>
      </c>
    </row>
    <row r="198" spans="4:4" x14ac:dyDescent="0.25">
      <c r="D198">
        <v>195</v>
      </c>
    </row>
    <row r="199" spans="4:4" x14ac:dyDescent="0.25">
      <c r="D199">
        <v>196</v>
      </c>
    </row>
    <row r="200" spans="4:4" x14ac:dyDescent="0.25">
      <c r="D200">
        <v>197</v>
      </c>
    </row>
    <row r="201" spans="4:4" x14ac:dyDescent="0.25">
      <c r="D201">
        <v>198</v>
      </c>
    </row>
    <row r="202" spans="4:4" x14ac:dyDescent="0.25">
      <c r="D202">
        <v>199</v>
      </c>
    </row>
    <row r="203" spans="4:4" x14ac:dyDescent="0.25">
      <c r="D203">
        <v>200</v>
      </c>
    </row>
    <row r="204" spans="4:4" x14ac:dyDescent="0.25">
      <c r="D204">
        <v>201</v>
      </c>
    </row>
    <row r="205" spans="4:4" x14ac:dyDescent="0.25">
      <c r="D205">
        <v>202</v>
      </c>
    </row>
    <row r="206" spans="4:4" x14ac:dyDescent="0.25">
      <c r="D206">
        <v>203</v>
      </c>
    </row>
    <row r="207" spans="4:4" x14ac:dyDescent="0.25">
      <c r="D207">
        <v>204</v>
      </c>
    </row>
    <row r="208" spans="4:4" x14ac:dyDescent="0.25">
      <c r="D208">
        <v>205</v>
      </c>
    </row>
    <row r="209" spans="4:4" x14ac:dyDescent="0.25">
      <c r="D209">
        <v>206</v>
      </c>
    </row>
    <row r="210" spans="4:4" x14ac:dyDescent="0.25">
      <c r="D210">
        <v>207</v>
      </c>
    </row>
    <row r="211" spans="4:4" x14ac:dyDescent="0.25">
      <c r="D211">
        <v>208</v>
      </c>
    </row>
    <row r="212" spans="4:4" x14ac:dyDescent="0.25">
      <c r="D212">
        <v>209</v>
      </c>
    </row>
    <row r="213" spans="4:4" x14ac:dyDescent="0.25">
      <c r="D213">
        <v>210</v>
      </c>
    </row>
    <row r="214" spans="4:4" x14ac:dyDescent="0.25">
      <c r="D214">
        <v>211</v>
      </c>
    </row>
    <row r="215" spans="4:4" x14ac:dyDescent="0.25">
      <c r="D215">
        <v>212</v>
      </c>
    </row>
    <row r="216" spans="4:4" x14ac:dyDescent="0.25">
      <c r="D216">
        <v>213</v>
      </c>
    </row>
    <row r="217" spans="4:4" x14ac:dyDescent="0.25">
      <c r="D217">
        <v>214</v>
      </c>
    </row>
    <row r="218" spans="4:4" x14ac:dyDescent="0.25">
      <c r="D218">
        <v>215</v>
      </c>
    </row>
    <row r="219" spans="4:4" x14ac:dyDescent="0.25">
      <c r="D219">
        <v>216</v>
      </c>
    </row>
    <row r="220" spans="4:4" x14ac:dyDescent="0.25">
      <c r="D220">
        <v>217</v>
      </c>
    </row>
    <row r="221" spans="4:4" x14ac:dyDescent="0.25">
      <c r="D221">
        <v>218</v>
      </c>
    </row>
    <row r="222" spans="4:4" x14ac:dyDescent="0.25">
      <c r="D222">
        <v>219</v>
      </c>
    </row>
    <row r="223" spans="4:4" x14ac:dyDescent="0.25">
      <c r="D223">
        <v>220</v>
      </c>
    </row>
    <row r="224" spans="4:4" x14ac:dyDescent="0.25">
      <c r="D224">
        <v>221</v>
      </c>
    </row>
    <row r="225" spans="4:4" x14ac:dyDescent="0.25">
      <c r="D225">
        <v>222</v>
      </c>
    </row>
    <row r="226" spans="4:4" x14ac:dyDescent="0.25">
      <c r="D226">
        <v>223</v>
      </c>
    </row>
    <row r="227" spans="4:4" x14ac:dyDescent="0.25">
      <c r="D227">
        <v>224</v>
      </c>
    </row>
    <row r="228" spans="4:4" x14ac:dyDescent="0.25">
      <c r="D228">
        <v>225</v>
      </c>
    </row>
    <row r="229" spans="4:4" x14ac:dyDescent="0.25">
      <c r="D229">
        <v>226</v>
      </c>
    </row>
    <row r="230" spans="4:4" x14ac:dyDescent="0.25">
      <c r="D230">
        <v>227</v>
      </c>
    </row>
    <row r="231" spans="4:4" x14ac:dyDescent="0.25">
      <c r="D231">
        <v>228</v>
      </c>
    </row>
    <row r="232" spans="4:4" x14ac:dyDescent="0.25">
      <c r="D232">
        <v>229</v>
      </c>
    </row>
    <row r="233" spans="4:4" x14ac:dyDescent="0.25">
      <c r="D233">
        <v>230</v>
      </c>
    </row>
    <row r="234" spans="4:4" x14ac:dyDescent="0.25">
      <c r="D234">
        <v>231</v>
      </c>
    </row>
    <row r="235" spans="4:4" x14ac:dyDescent="0.25">
      <c r="D235">
        <v>232</v>
      </c>
    </row>
    <row r="236" spans="4:4" x14ac:dyDescent="0.25">
      <c r="D236">
        <v>233</v>
      </c>
    </row>
    <row r="237" spans="4:4" x14ac:dyDescent="0.25">
      <c r="D237">
        <v>234</v>
      </c>
    </row>
    <row r="238" spans="4:4" x14ac:dyDescent="0.25">
      <c r="D238">
        <v>235</v>
      </c>
    </row>
    <row r="239" spans="4:4" x14ac:dyDescent="0.25">
      <c r="D239">
        <v>236</v>
      </c>
    </row>
    <row r="240" spans="4:4" x14ac:dyDescent="0.25">
      <c r="D240">
        <v>237</v>
      </c>
    </row>
    <row r="241" spans="4:4" x14ac:dyDescent="0.25">
      <c r="D241">
        <v>238</v>
      </c>
    </row>
    <row r="242" spans="4:4" x14ac:dyDescent="0.25">
      <c r="D242">
        <v>239</v>
      </c>
    </row>
    <row r="243" spans="4:4" x14ac:dyDescent="0.25">
      <c r="D243">
        <v>240</v>
      </c>
    </row>
    <row r="244" spans="4:4" x14ac:dyDescent="0.25">
      <c r="D244">
        <v>241</v>
      </c>
    </row>
    <row r="245" spans="4:4" x14ac:dyDescent="0.25">
      <c r="D245">
        <v>242</v>
      </c>
    </row>
    <row r="246" spans="4:4" x14ac:dyDescent="0.25">
      <c r="D246">
        <v>243</v>
      </c>
    </row>
    <row r="247" spans="4:4" x14ac:dyDescent="0.25">
      <c r="D247">
        <v>244</v>
      </c>
    </row>
    <row r="248" spans="4:4" x14ac:dyDescent="0.25">
      <c r="D248">
        <v>245</v>
      </c>
    </row>
    <row r="249" spans="4:4" x14ac:dyDescent="0.25">
      <c r="D249">
        <v>246</v>
      </c>
    </row>
    <row r="250" spans="4:4" x14ac:dyDescent="0.25">
      <c r="D250">
        <v>247</v>
      </c>
    </row>
    <row r="251" spans="4:4" x14ac:dyDescent="0.25">
      <c r="D251">
        <v>248</v>
      </c>
    </row>
    <row r="252" spans="4:4" x14ac:dyDescent="0.25">
      <c r="D252">
        <v>249</v>
      </c>
    </row>
    <row r="253" spans="4:4" x14ac:dyDescent="0.25">
      <c r="D253">
        <v>250</v>
      </c>
    </row>
    <row r="254" spans="4:4" x14ac:dyDescent="0.25">
      <c r="D254">
        <v>251</v>
      </c>
    </row>
    <row r="255" spans="4:4" x14ac:dyDescent="0.25">
      <c r="D255">
        <v>252</v>
      </c>
    </row>
    <row r="256" spans="4:4" x14ac:dyDescent="0.25">
      <c r="D256">
        <v>253</v>
      </c>
    </row>
    <row r="257" spans="4:4" x14ac:dyDescent="0.25">
      <c r="D257">
        <v>254</v>
      </c>
    </row>
    <row r="258" spans="4:4" x14ac:dyDescent="0.25">
      <c r="D258">
        <v>255</v>
      </c>
    </row>
    <row r="259" spans="4:4" x14ac:dyDescent="0.25">
      <c r="D259">
        <v>256</v>
      </c>
    </row>
    <row r="260" spans="4:4" x14ac:dyDescent="0.25">
      <c r="D260">
        <v>257</v>
      </c>
    </row>
    <row r="261" spans="4:4" x14ac:dyDescent="0.25">
      <c r="D261">
        <v>258</v>
      </c>
    </row>
    <row r="262" spans="4:4" x14ac:dyDescent="0.25">
      <c r="D262">
        <v>259</v>
      </c>
    </row>
    <row r="263" spans="4:4" x14ac:dyDescent="0.25">
      <c r="D263">
        <v>260</v>
      </c>
    </row>
    <row r="264" spans="4:4" x14ac:dyDescent="0.25">
      <c r="D264">
        <v>261</v>
      </c>
    </row>
    <row r="265" spans="4:4" x14ac:dyDescent="0.25">
      <c r="D265">
        <v>262</v>
      </c>
    </row>
    <row r="266" spans="4:4" x14ac:dyDescent="0.25">
      <c r="D266">
        <v>263</v>
      </c>
    </row>
    <row r="267" spans="4:4" x14ac:dyDescent="0.25">
      <c r="D267">
        <v>264</v>
      </c>
    </row>
    <row r="268" spans="4:4" x14ac:dyDescent="0.25">
      <c r="D268">
        <v>265</v>
      </c>
    </row>
    <row r="269" spans="4:4" x14ac:dyDescent="0.25">
      <c r="D269">
        <v>266</v>
      </c>
    </row>
    <row r="270" spans="4:4" x14ac:dyDescent="0.25">
      <c r="D270">
        <v>267</v>
      </c>
    </row>
    <row r="271" spans="4:4" x14ac:dyDescent="0.25">
      <c r="D271">
        <v>268</v>
      </c>
    </row>
    <row r="272" spans="4:4" x14ac:dyDescent="0.25">
      <c r="D272">
        <v>269</v>
      </c>
    </row>
    <row r="273" spans="4:4" x14ac:dyDescent="0.25">
      <c r="D273">
        <v>270</v>
      </c>
    </row>
    <row r="274" spans="4:4" x14ac:dyDescent="0.25">
      <c r="D274">
        <v>271</v>
      </c>
    </row>
    <row r="275" spans="4:4" x14ac:dyDescent="0.25">
      <c r="D275">
        <v>272</v>
      </c>
    </row>
    <row r="276" spans="4:4" x14ac:dyDescent="0.25">
      <c r="D276">
        <v>273</v>
      </c>
    </row>
    <row r="277" spans="4:4" x14ac:dyDescent="0.25">
      <c r="D277">
        <v>274</v>
      </c>
    </row>
    <row r="278" spans="4:4" x14ac:dyDescent="0.25">
      <c r="D278">
        <v>275</v>
      </c>
    </row>
    <row r="279" spans="4:4" x14ac:dyDescent="0.25">
      <c r="D279">
        <v>276</v>
      </c>
    </row>
    <row r="280" spans="4:4" x14ac:dyDescent="0.25">
      <c r="D280">
        <v>277</v>
      </c>
    </row>
    <row r="281" spans="4:4" x14ac:dyDescent="0.25">
      <c r="D281">
        <v>278</v>
      </c>
    </row>
    <row r="282" spans="4:4" x14ac:dyDescent="0.25">
      <c r="D282">
        <v>279</v>
      </c>
    </row>
    <row r="283" spans="4:4" x14ac:dyDescent="0.25">
      <c r="D283">
        <v>280</v>
      </c>
    </row>
    <row r="284" spans="4:4" x14ac:dyDescent="0.25">
      <c r="D284">
        <v>281</v>
      </c>
    </row>
    <row r="285" spans="4:4" x14ac:dyDescent="0.25">
      <c r="D285">
        <v>282</v>
      </c>
    </row>
    <row r="286" spans="4:4" x14ac:dyDescent="0.25">
      <c r="D286">
        <v>283</v>
      </c>
    </row>
    <row r="287" spans="4:4" x14ac:dyDescent="0.25">
      <c r="D287">
        <v>284</v>
      </c>
    </row>
    <row r="288" spans="4:4" x14ac:dyDescent="0.25">
      <c r="D288">
        <v>285</v>
      </c>
    </row>
    <row r="289" spans="4:4" x14ac:dyDescent="0.25">
      <c r="D289">
        <v>286</v>
      </c>
    </row>
    <row r="290" spans="4:4" x14ac:dyDescent="0.25">
      <c r="D290">
        <v>287</v>
      </c>
    </row>
    <row r="291" spans="4:4" x14ac:dyDescent="0.25">
      <c r="D291">
        <v>288</v>
      </c>
    </row>
    <row r="292" spans="4:4" x14ac:dyDescent="0.25">
      <c r="D292">
        <v>289</v>
      </c>
    </row>
    <row r="293" spans="4:4" x14ac:dyDescent="0.25">
      <c r="D293">
        <v>290</v>
      </c>
    </row>
    <row r="294" spans="4:4" x14ac:dyDescent="0.25">
      <c r="D294">
        <v>291</v>
      </c>
    </row>
    <row r="295" spans="4:4" x14ac:dyDescent="0.25">
      <c r="D295">
        <v>292</v>
      </c>
    </row>
    <row r="296" spans="4:4" x14ac:dyDescent="0.25">
      <c r="D296">
        <v>293</v>
      </c>
    </row>
    <row r="297" spans="4:4" x14ac:dyDescent="0.25">
      <c r="D297">
        <v>294</v>
      </c>
    </row>
    <row r="298" spans="4:4" x14ac:dyDescent="0.25">
      <c r="D298">
        <v>295</v>
      </c>
    </row>
    <row r="299" spans="4:4" x14ac:dyDescent="0.25">
      <c r="D299">
        <v>296</v>
      </c>
    </row>
    <row r="300" spans="4:4" x14ac:dyDescent="0.25">
      <c r="D300">
        <v>297</v>
      </c>
    </row>
    <row r="301" spans="4:4" x14ac:dyDescent="0.25">
      <c r="D301">
        <v>298</v>
      </c>
    </row>
    <row r="302" spans="4:4" x14ac:dyDescent="0.25">
      <c r="D302">
        <v>299</v>
      </c>
    </row>
    <row r="303" spans="4:4" x14ac:dyDescent="0.25">
      <c r="D303">
        <v>300</v>
      </c>
    </row>
    <row r="304" spans="4:4" x14ac:dyDescent="0.25">
      <c r="D304">
        <v>301</v>
      </c>
    </row>
    <row r="305" spans="4:4" x14ac:dyDescent="0.25">
      <c r="D305">
        <v>302</v>
      </c>
    </row>
    <row r="306" spans="4:4" x14ac:dyDescent="0.25">
      <c r="D306">
        <v>303</v>
      </c>
    </row>
    <row r="307" spans="4:4" x14ac:dyDescent="0.25">
      <c r="D307">
        <v>304</v>
      </c>
    </row>
    <row r="308" spans="4:4" x14ac:dyDescent="0.25">
      <c r="D308">
        <v>305</v>
      </c>
    </row>
    <row r="309" spans="4:4" x14ac:dyDescent="0.25">
      <c r="D309">
        <v>306</v>
      </c>
    </row>
    <row r="310" spans="4:4" x14ac:dyDescent="0.25">
      <c r="D310">
        <v>307</v>
      </c>
    </row>
    <row r="311" spans="4:4" x14ac:dyDescent="0.25">
      <c r="D311">
        <v>308</v>
      </c>
    </row>
    <row r="312" spans="4:4" x14ac:dyDescent="0.25">
      <c r="D312">
        <v>309</v>
      </c>
    </row>
    <row r="313" spans="4:4" x14ac:dyDescent="0.25">
      <c r="D313">
        <v>310</v>
      </c>
    </row>
    <row r="314" spans="4:4" x14ac:dyDescent="0.25">
      <c r="D314">
        <v>311</v>
      </c>
    </row>
    <row r="315" spans="4:4" x14ac:dyDescent="0.25">
      <c r="D315">
        <v>312</v>
      </c>
    </row>
    <row r="316" spans="4:4" x14ac:dyDescent="0.25">
      <c r="D316">
        <v>313</v>
      </c>
    </row>
    <row r="317" spans="4:4" x14ac:dyDescent="0.25">
      <c r="D317">
        <v>314</v>
      </c>
    </row>
    <row r="318" spans="4:4" x14ac:dyDescent="0.25">
      <c r="D318">
        <v>315</v>
      </c>
    </row>
    <row r="319" spans="4:4" x14ac:dyDescent="0.25">
      <c r="D319">
        <v>316</v>
      </c>
    </row>
    <row r="320" spans="4:4" x14ac:dyDescent="0.25">
      <c r="D320">
        <v>317</v>
      </c>
    </row>
    <row r="321" spans="4:4" x14ac:dyDescent="0.25">
      <c r="D321">
        <v>318</v>
      </c>
    </row>
    <row r="322" spans="4:4" x14ac:dyDescent="0.25">
      <c r="D322">
        <v>319</v>
      </c>
    </row>
    <row r="323" spans="4:4" x14ac:dyDescent="0.25">
      <c r="D323">
        <v>320</v>
      </c>
    </row>
    <row r="324" spans="4:4" x14ac:dyDescent="0.25">
      <c r="D324">
        <v>321</v>
      </c>
    </row>
    <row r="325" spans="4:4" x14ac:dyDescent="0.25">
      <c r="D325">
        <v>322</v>
      </c>
    </row>
    <row r="326" spans="4:4" x14ac:dyDescent="0.25">
      <c r="D326">
        <v>323</v>
      </c>
    </row>
    <row r="327" spans="4:4" x14ac:dyDescent="0.25">
      <c r="D327">
        <v>324</v>
      </c>
    </row>
    <row r="328" spans="4:4" x14ac:dyDescent="0.25">
      <c r="D328">
        <v>325</v>
      </c>
    </row>
    <row r="329" spans="4:4" x14ac:dyDescent="0.25">
      <c r="D329">
        <v>326</v>
      </c>
    </row>
    <row r="330" spans="4:4" x14ac:dyDescent="0.25">
      <c r="D330">
        <v>327</v>
      </c>
    </row>
    <row r="331" spans="4:4" x14ac:dyDescent="0.25">
      <c r="D331">
        <v>328</v>
      </c>
    </row>
    <row r="332" spans="4:4" x14ac:dyDescent="0.25">
      <c r="D332">
        <v>329</v>
      </c>
    </row>
    <row r="333" spans="4:4" x14ac:dyDescent="0.25">
      <c r="D333">
        <v>330</v>
      </c>
    </row>
    <row r="334" spans="4:4" x14ac:dyDescent="0.25">
      <c r="D334">
        <v>331</v>
      </c>
    </row>
    <row r="335" spans="4:4" x14ac:dyDescent="0.25">
      <c r="D335">
        <v>332</v>
      </c>
    </row>
    <row r="336" spans="4:4" x14ac:dyDescent="0.25">
      <c r="D336">
        <v>333</v>
      </c>
    </row>
    <row r="337" spans="4:4" x14ac:dyDescent="0.25">
      <c r="D337">
        <v>334</v>
      </c>
    </row>
    <row r="338" spans="4:4" x14ac:dyDescent="0.25">
      <c r="D338">
        <v>335</v>
      </c>
    </row>
    <row r="339" spans="4:4" x14ac:dyDescent="0.25">
      <c r="D339">
        <v>336</v>
      </c>
    </row>
    <row r="340" spans="4:4" x14ac:dyDescent="0.25">
      <c r="D340">
        <v>337</v>
      </c>
    </row>
    <row r="341" spans="4:4" x14ac:dyDescent="0.25">
      <c r="D341">
        <v>338</v>
      </c>
    </row>
    <row r="342" spans="4:4" x14ac:dyDescent="0.25">
      <c r="D342">
        <v>339</v>
      </c>
    </row>
    <row r="343" spans="4:4" x14ac:dyDescent="0.25">
      <c r="D343">
        <v>340</v>
      </c>
    </row>
    <row r="344" spans="4:4" x14ac:dyDescent="0.25">
      <c r="D344">
        <v>341</v>
      </c>
    </row>
    <row r="345" spans="4:4" x14ac:dyDescent="0.25">
      <c r="D345">
        <v>342</v>
      </c>
    </row>
    <row r="346" spans="4:4" x14ac:dyDescent="0.25">
      <c r="D346">
        <v>343</v>
      </c>
    </row>
    <row r="347" spans="4:4" x14ac:dyDescent="0.25">
      <c r="D347">
        <v>344</v>
      </c>
    </row>
    <row r="348" spans="4:4" x14ac:dyDescent="0.25">
      <c r="D348">
        <v>345</v>
      </c>
    </row>
    <row r="349" spans="4:4" x14ac:dyDescent="0.25">
      <c r="D349">
        <v>346</v>
      </c>
    </row>
    <row r="350" spans="4:4" x14ac:dyDescent="0.25">
      <c r="D350">
        <v>347</v>
      </c>
    </row>
    <row r="351" spans="4:4" x14ac:dyDescent="0.25">
      <c r="D351">
        <v>348</v>
      </c>
    </row>
    <row r="352" spans="4:4" x14ac:dyDescent="0.25">
      <c r="D352">
        <v>349</v>
      </c>
    </row>
    <row r="353" spans="4:4" x14ac:dyDescent="0.25">
      <c r="D353">
        <v>350</v>
      </c>
    </row>
    <row r="354" spans="4:4" x14ac:dyDescent="0.25">
      <c r="D354">
        <v>351</v>
      </c>
    </row>
    <row r="355" spans="4:4" x14ac:dyDescent="0.25">
      <c r="D355">
        <v>352</v>
      </c>
    </row>
    <row r="356" spans="4:4" x14ac:dyDescent="0.25">
      <c r="D356">
        <v>353</v>
      </c>
    </row>
    <row r="357" spans="4:4" x14ac:dyDescent="0.25">
      <c r="D357">
        <v>354</v>
      </c>
    </row>
    <row r="358" spans="4:4" x14ac:dyDescent="0.25">
      <c r="D358">
        <v>355</v>
      </c>
    </row>
    <row r="359" spans="4:4" x14ac:dyDescent="0.25">
      <c r="D359">
        <v>356</v>
      </c>
    </row>
    <row r="360" spans="4:4" x14ac:dyDescent="0.25">
      <c r="D360">
        <v>357</v>
      </c>
    </row>
    <row r="361" spans="4:4" x14ac:dyDescent="0.25">
      <c r="D361">
        <v>358</v>
      </c>
    </row>
    <row r="362" spans="4:4" x14ac:dyDescent="0.25">
      <c r="D362">
        <v>359</v>
      </c>
    </row>
    <row r="363" spans="4:4" x14ac:dyDescent="0.25">
      <c r="D363">
        <v>360</v>
      </c>
    </row>
    <row r="364" spans="4:4" x14ac:dyDescent="0.25">
      <c r="D364">
        <v>361</v>
      </c>
    </row>
    <row r="365" spans="4:4" x14ac:dyDescent="0.25">
      <c r="D365">
        <v>362</v>
      </c>
    </row>
    <row r="366" spans="4:4" x14ac:dyDescent="0.25">
      <c r="D366">
        <v>363</v>
      </c>
    </row>
    <row r="367" spans="4:4" x14ac:dyDescent="0.25">
      <c r="D367">
        <v>364</v>
      </c>
    </row>
    <row r="368" spans="4:4" x14ac:dyDescent="0.25">
      <c r="D368">
        <v>365</v>
      </c>
    </row>
    <row r="369" spans="4:4" x14ac:dyDescent="0.25">
      <c r="D369">
        <v>366</v>
      </c>
    </row>
    <row r="370" spans="4:4" x14ac:dyDescent="0.25">
      <c r="D370">
        <v>367</v>
      </c>
    </row>
    <row r="371" spans="4:4" x14ac:dyDescent="0.25">
      <c r="D371">
        <v>368</v>
      </c>
    </row>
    <row r="372" spans="4:4" x14ac:dyDescent="0.25">
      <c r="D372">
        <v>369</v>
      </c>
    </row>
    <row r="373" spans="4:4" x14ac:dyDescent="0.25">
      <c r="D373">
        <v>370</v>
      </c>
    </row>
    <row r="374" spans="4:4" x14ac:dyDescent="0.25">
      <c r="D374">
        <v>371</v>
      </c>
    </row>
    <row r="375" spans="4:4" x14ac:dyDescent="0.25">
      <c r="D375">
        <v>372</v>
      </c>
    </row>
    <row r="376" spans="4:4" x14ac:dyDescent="0.25">
      <c r="D376">
        <v>373</v>
      </c>
    </row>
    <row r="377" spans="4:4" x14ac:dyDescent="0.25">
      <c r="D377">
        <v>374</v>
      </c>
    </row>
    <row r="378" spans="4:4" x14ac:dyDescent="0.25">
      <c r="D378">
        <v>375</v>
      </c>
    </row>
    <row r="379" spans="4:4" x14ac:dyDescent="0.25">
      <c r="D379">
        <v>376</v>
      </c>
    </row>
    <row r="380" spans="4:4" x14ac:dyDescent="0.25">
      <c r="D380">
        <v>377</v>
      </c>
    </row>
    <row r="381" spans="4:4" x14ac:dyDescent="0.25">
      <c r="D381">
        <v>378</v>
      </c>
    </row>
    <row r="382" spans="4:4" x14ac:dyDescent="0.25">
      <c r="D382">
        <v>379</v>
      </c>
    </row>
    <row r="383" spans="4:4" x14ac:dyDescent="0.25">
      <c r="D383">
        <v>380</v>
      </c>
    </row>
    <row r="384" spans="4:4" x14ac:dyDescent="0.25">
      <c r="D384">
        <v>381</v>
      </c>
    </row>
    <row r="385" spans="4:4" x14ac:dyDescent="0.25">
      <c r="D385">
        <v>382</v>
      </c>
    </row>
    <row r="386" spans="4:4" x14ac:dyDescent="0.25">
      <c r="D386">
        <v>383</v>
      </c>
    </row>
    <row r="387" spans="4:4" x14ac:dyDescent="0.25">
      <c r="D387">
        <v>384</v>
      </c>
    </row>
    <row r="388" spans="4:4" x14ac:dyDescent="0.25">
      <c r="D388">
        <v>385</v>
      </c>
    </row>
    <row r="389" spans="4:4" x14ac:dyDescent="0.25">
      <c r="D389">
        <v>386</v>
      </c>
    </row>
    <row r="390" spans="4:4" x14ac:dyDescent="0.25">
      <c r="D390">
        <v>387</v>
      </c>
    </row>
    <row r="391" spans="4:4" x14ac:dyDescent="0.25">
      <c r="D391">
        <v>388</v>
      </c>
    </row>
    <row r="392" spans="4:4" x14ac:dyDescent="0.25">
      <c r="D392">
        <v>389</v>
      </c>
    </row>
    <row r="393" spans="4:4" x14ac:dyDescent="0.25">
      <c r="D393">
        <v>390</v>
      </c>
    </row>
    <row r="394" spans="4:4" x14ac:dyDescent="0.25">
      <c r="D394">
        <v>391</v>
      </c>
    </row>
    <row r="395" spans="4:4" x14ac:dyDescent="0.25">
      <c r="D395">
        <v>392</v>
      </c>
    </row>
    <row r="396" spans="4:4" x14ac:dyDescent="0.25">
      <c r="D396">
        <v>393</v>
      </c>
    </row>
    <row r="397" spans="4:4" x14ac:dyDescent="0.25">
      <c r="D397">
        <v>394</v>
      </c>
    </row>
    <row r="398" spans="4:4" x14ac:dyDescent="0.25">
      <c r="D398">
        <v>395</v>
      </c>
    </row>
    <row r="399" spans="4:4" x14ac:dyDescent="0.25">
      <c r="D399">
        <v>396</v>
      </c>
    </row>
    <row r="400" spans="4:4" x14ac:dyDescent="0.25">
      <c r="D400">
        <v>397</v>
      </c>
    </row>
    <row r="401" spans="4:4" x14ac:dyDescent="0.25">
      <c r="D401">
        <v>398</v>
      </c>
    </row>
    <row r="402" spans="4:4" x14ac:dyDescent="0.25">
      <c r="D402">
        <v>399</v>
      </c>
    </row>
    <row r="403" spans="4:4" x14ac:dyDescent="0.25">
      <c r="D403">
        <v>400</v>
      </c>
    </row>
    <row r="404" spans="4:4" x14ac:dyDescent="0.25">
      <c r="D404">
        <v>401</v>
      </c>
    </row>
    <row r="405" spans="4:4" x14ac:dyDescent="0.25">
      <c r="D405">
        <v>402</v>
      </c>
    </row>
    <row r="406" spans="4:4" x14ac:dyDescent="0.25">
      <c r="D406">
        <v>403</v>
      </c>
    </row>
    <row r="407" spans="4:4" x14ac:dyDescent="0.25">
      <c r="D407">
        <v>404</v>
      </c>
    </row>
    <row r="408" spans="4:4" x14ac:dyDescent="0.25">
      <c r="D408">
        <v>405</v>
      </c>
    </row>
    <row r="409" spans="4:4" x14ac:dyDescent="0.25">
      <c r="D409">
        <v>406</v>
      </c>
    </row>
    <row r="410" spans="4:4" x14ac:dyDescent="0.25">
      <c r="D410">
        <v>407</v>
      </c>
    </row>
    <row r="411" spans="4:4" x14ac:dyDescent="0.25">
      <c r="D411">
        <v>408</v>
      </c>
    </row>
    <row r="412" spans="4:4" x14ac:dyDescent="0.25">
      <c r="D412">
        <v>409</v>
      </c>
    </row>
    <row r="413" spans="4:4" x14ac:dyDescent="0.25">
      <c r="D413">
        <v>410</v>
      </c>
    </row>
    <row r="414" spans="4:4" x14ac:dyDescent="0.25">
      <c r="D414">
        <v>411</v>
      </c>
    </row>
    <row r="415" spans="4:4" x14ac:dyDescent="0.25">
      <c r="D415">
        <v>412</v>
      </c>
    </row>
    <row r="416" spans="4:4" x14ac:dyDescent="0.25">
      <c r="D416">
        <v>413</v>
      </c>
    </row>
    <row r="417" spans="4:4" x14ac:dyDescent="0.25">
      <c r="D417">
        <v>414</v>
      </c>
    </row>
    <row r="418" spans="4:4" x14ac:dyDescent="0.25">
      <c r="D418">
        <v>415</v>
      </c>
    </row>
    <row r="419" spans="4:4" x14ac:dyDescent="0.25">
      <c r="D419">
        <v>416</v>
      </c>
    </row>
    <row r="420" spans="4:4" x14ac:dyDescent="0.25">
      <c r="D420">
        <v>417</v>
      </c>
    </row>
    <row r="421" spans="4:4" x14ac:dyDescent="0.25">
      <c r="D421">
        <v>418</v>
      </c>
    </row>
    <row r="422" spans="4:4" x14ac:dyDescent="0.25">
      <c r="D422">
        <v>419</v>
      </c>
    </row>
    <row r="423" spans="4:4" x14ac:dyDescent="0.25">
      <c r="D423">
        <v>420</v>
      </c>
    </row>
    <row r="424" spans="4:4" x14ac:dyDescent="0.25">
      <c r="D424">
        <v>421</v>
      </c>
    </row>
    <row r="425" spans="4:4" x14ac:dyDescent="0.25">
      <c r="D425">
        <v>422</v>
      </c>
    </row>
    <row r="426" spans="4:4" x14ac:dyDescent="0.25">
      <c r="D426">
        <v>423</v>
      </c>
    </row>
    <row r="427" spans="4:4" x14ac:dyDescent="0.25">
      <c r="D427">
        <v>424</v>
      </c>
    </row>
    <row r="428" spans="4:4" x14ac:dyDescent="0.25">
      <c r="D428">
        <v>425</v>
      </c>
    </row>
    <row r="429" spans="4:4" x14ac:dyDescent="0.25">
      <c r="D429">
        <v>426</v>
      </c>
    </row>
    <row r="430" spans="4:4" x14ac:dyDescent="0.25">
      <c r="D430">
        <v>427</v>
      </c>
    </row>
    <row r="431" spans="4:4" x14ac:dyDescent="0.25">
      <c r="D431">
        <v>428</v>
      </c>
    </row>
    <row r="432" spans="4:4" x14ac:dyDescent="0.25">
      <c r="D432">
        <v>429</v>
      </c>
    </row>
    <row r="433" spans="4:4" x14ac:dyDescent="0.25">
      <c r="D433">
        <v>430</v>
      </c>
    </row>
    <row r="434" spans="4:4" x14ac:dyDescent="0.25">
      <c r="D434">
        <v>431</v>
      </c>
    </row>
    <row r="435" spans="4:4" x14ac:dyDescent="0.25">
      <c r="D435">
        <v>432</v>
      </c>
    </row>
    <row r="436" spans="4:4" x14ac:dyDescent="0.25">
      <c r="D436">
        <v>433</v>
      </c>
    </row>
    <row r="437" spans="4:4" x14ac:dyDescent="0.25">
      <c r="D437">
        <v>434</v>
      </c>
    </row>
    <row r="438" spans="4:4" x14ac:dyDescent="0.25">
      <c r="D438">
        <v>435</v>
      </c>
    </row>
    <row r="439" spans="4:4" x14ac:dyDescent="0.25">
      <c r="D439">
        <v>436</v>
      </c>
    </row>
    <row r="440" spans="4:4" x14ac:dyDescent="0.25">
      <c r="D440">
        <v>437</v>
      </c>
    </row>
    <row r="441" spans="4:4" x14ac:dyDescent="0.25">
      <c r="D441">
        <v>438</v>
      </c>
    </row>
    <row r="442" spans="4:4" x14ac:dyDescent="0.25">
      <c r="D442">
        <v>439</v>
      </c>
    </row>
    <row r="443" spans="4:4" x14ac:dyDescent="0.25">
      <c r="D443">
        <v>440</v>
      </c>
    </row>
    <row r="444" spans="4:4" x14ac:dyDescent="0.25">
      <c r="D444">
        <v>441</v>
      </c>
    </row>
    <row r="445" spans="4:4" x14ac:dyDescent="0.25">
      <c r="D445">
        <v>442</v>
      </c>
    </row>
    <row r="446" spans="4:4" x14ac:dyDescent="0.25">
      <c r="D446">
        <v>443</v>
      </c>
    </row>
    <row r="447" spans="4:4" x14ac:dyDescent="0.25">
      <c r="D447">
        <v>444</v>
      </c>
    </row>
    <row r="448" spans="4:4" x14ac:dyDescent="0.25">
      <c r="D448">
        <v>445</v>
      </c>
    </row>
    <row r="449" spans="4:4" x14ac:dyDescent="0.25">
      <c r="D449">
        <v>446</v>
      </c>
    </row>
    <row r="450" spans="4:4" x14ac:dyDescent="0.25">
      <c r="D450">
        <v>447</v>
      </c>
    </row>
    <row r="451" spans="4:4" x14ac:dyDescent="0.25">
      <c r="D451">
        <v>448</v>
      </c>
    </row>
    <row r="452" spans="4:4" x14ac:dyDescent="0.25">
      <c r="D452">
        <v>449</v>
      </c>
    </row>
    <row r="453" spans="4:4" x14ac:dyDescent="0.25">
      <c r="D453">
        <v>450</v>
      </c>
    </row>
    <row r="454" spans="4:4" x14ac:dyDescent="0.25">
      <c r="D454">
        <v>451</v>
      </c>
    </row>
    <row r="455" spans="4:4" x14ac:dyDescent="0.25">
      <c r="D455">
        <v>452</v>
      </c>
    </row>
    <row r="456" spans="4:4" x14ac:dyDescent="0.25">
      <c r="D456">
        <v>453</v>
      </c>
    </row>
    <row r="457" spans="4:4" x14ac:dyDescent="0.25">
      <c r="D457">
        <v>454</v>
      </c>
    </row>
    <row r="458" spans="4:4" x14ac:dyDescent="0.25">
      <c r="D458">
        <v>455</v>
      </c>
    </row>
    <row r="459" spans="4:4" x14ac:dyDescent="0.25">
      <c r="D459">
        <v>456</v>
      </c>
    </row>
    <row r="460" spans="4:4" x14ac:dyDescent="0.25">
      <c r="D460">
        <v>457</v>
      </c>
    </row>
    <row r="461" spans="4:4" x14ac:dyDescent="0.25">
      <c r="D461">
        <v>458</v>
      </c>
    </row>
    <row r="462" spans="4:4" x14ac:dyDescent="0.25">
      <c r="D462">
        <v>459</v>
      </c>
    </row>
    <row r="463" spans="4:4" x14ac:dyDescent="0.25">
      <c r="D463">
        <v>460</v>
      </c>
    </row>
    <row r="464" spans="4:4" x14ac:dyDescent="0.25">
      <c r="D464">
        <v>461</v>
      </c>
    </row>
    <row r="465" spans="4:4" x14ac:dyDescent="0.25">
      <c r="D465">
        <v>462</v>
      </c>
    </row>
    <row r="466" spans="4:4" x14ac:dyDescent="0.25">
      <c r="D466">
        <v>463</v>
      </c>
    </row>
    <row r="467" spans="4:4" x14ac:dyDescent="0.25">
      <c r="D467">
        <v>464</v>
      </c>
    </row>
    <row r="468" spans="4:4" x14ac:dyDescent="0.25">
      <c r="D468">
        <v>465</v>
      </c>
    </row>
    <row r="469" spans="4:4" x14ac:dyDescent="0.25">
      <c r="D469">
        <v>466</v>
      </c>
    </row>
    <row r="470" spans="4:4" x14ac:dyDescent="0.25">
      <c r="D470">
        <v>467</v>
      </c>
    </row>
    <row r="471" spans="4:4" x14ac:dyDescent="0.25">
      <c r="D471">
        <v>468</v>
      </c>
    </row>
    <row r="472" spans="4:4" x14ac:dyDescent="0.25">
      <c r="D472">
        <v>469</v>
      </c>
    </row>
    <row r="473" spans="4:4" x14ac:dyDescent="0.25">
      <c r="D473">
        <v>470</v>
      </c>
    </row>
    <row r="474" spans="4:4" x14ac:dyDescent="0.25">
      <c r="D474">
        <v>471</v>
      </c>
    </row>
    <row r="475" spans="4:4" x14ac:dyDescent="0.25">
      <c r="D475">
        <v>472</v>
      </c>
    </row>
    <row r="476" spans="4:4" x14ac:dyDescent="0.25">
      <c r="D476">
        <v>473</v>
      </c>
    </row>
    <row r="477" spans="4:4" x14ac:dyDescent="0.25">
      <c r="D477">
        <v>474</v>
      </c>
    </row>
    <row r="478" spans="4:4" x14ac:dyDescent="0.25">
      <c r="D478">
        <v>475</v>
      </c>
    </row>
    <row r="479" spans="4:4" x14ac:dyDescent="0.25">
      <c r="D479">
        <v>476</v>
      </c>
    </row>
    <row r="480" spans="4:4" x14ac:dyDescent="0.25">
      <c r="D480">
        <v>477</v>
      </c>
    </row>
    <row r="481" spans="4:4" x14ac:dyDescent="0.25">
      <c r="D481">
        <v>478</v>
      </c>
    </row>
    <row r="482" spans="4:4" x14ac:dyDescent="0.25">
      <c r="D482">
        <v>479</v>
      </c>
    </row>
    <row r="483" spans="4:4" x14ac:dyDescent="0.25">
      <c r="D483">
        <v>480</v>
      </c>
    </row>
    <row r="484" spans="4:4" x14ac:dyDescent="0.25">
      <c r="D484">
        <v>481</v>
      </c>
    </row>
    <row r="485" spans="4:4" x14ac:dyDescent="0.25">
      <c r="D485">
        <v>482</v>
      </c>
    </row>
    <row r="486" spans="4:4" x14ac:dyDescent="0.25">
      <c r="D486">
        <v>483</v>
      </c>
    </row>
    <row r="487" spans="4:4" x14ac:dyDescent="0.25">
      <c r="D487">
        <v>484</v>
      </c>
    </row>
    <row r="488" spans="4:4" x14ac:dyDescent="0.25">
      <c r="D488">
        <v>485</v>
      </c>
    </row>
    <row r="489" spans="4:4" x14ac:dyDescent="0.25">
      <c r="D489">
        <v>486</v>
      </c>
    </row>
    <row r="490" spans="4:4" x14ac:dyDescent="0.25">
      <c r="D490">
        <v>487</v>
      </c>
    </row>
    <row r="491" spans="4:4" x14ac:dyDescent="0.25">
      <c r="D491">
        <v>488</v>
      </c>
    </row>
    <row r="492" spans="4:4" x14ac:dyDescent="0.25">
      <c r="D492">
        <v>489</v>
      </c>
    </row>
    <row r="493" spans="4:4" x14ac:dyDescent="0.25">
      <c r="D493">
        <v>490</v>
      </c>
    </row>
    <row r="494" spans="4:4" x14ac:dyDescent="0.25">
      <c r="D494">
        <v>491</v>
      </c>
    </row>
    <row r="495" spans="4:4" x14ac:dyDescent="0.25">
      <c r="D495">
        <v>492</v>
      </c>
    </row>
    <row r="496" spans="4:4" x14ac:dyDescent="0.25">
      <c r="D496">
        <v>493</v>
      </c>
    </row>
    <row r="497" spans="4:4" x14ac:dyDescent="0.25">
      <c r="D497">
        <v>494</v>
      </c>
    </row>
    <row r="498" spans="4:4" x14ac:dyDescent="0.25">
      <c r="D498">
        <v>495</v>
      </c>
    </row>
    <row r="499" spans="4:4" x14ac:dyDescent="0.25">
      <c r="D499">
        <v>496</v>
      </c>
    </row>
    <row r="500" spans="4:4" x14ac:dyDescent="0.25">
      <c r="D500">
        <v>497</v>
      </c>
    </row>
    <row r="501" spans="4:4" x14ac:dyDescent="0.25">
      <c r="D501">
        <v>498</v>
      </c>
    </row>
    <row r="502" spans="4:4" x14ac:dyDescent="0.25">
      <c r="D502">
        <v>499</v>
      </c>
    </row>
    <row r="503" spans="4:4" x14ac:dyDescent="0.25">
      <c r="D503">
        <v>500</v>
      </c>
    </row>
    <row r="504" spans="4:4" x14ac:dyDescent="0.25">
      <c r="D504">
        <v>501</v>
      </c>
    </row>
    <row r="505" spans="4:4" x14ac:dyDescent="0.25">
      <c r="D505">
        <v>502</v>
      </c>
    </row>
    <row r="506" spans="4:4" x14ac:dyDescent="0.25">
      <c r="D506">
        <v>503</v>
      </c>
    </row>
    <row r="507" spans="4:4" x14ac:dyDescent="0.25">
      <c r="D507">
        <v>504</v>
      </c>
    </row>
    <row r="508" spans="4:4" x14ac:dyDescent="0.25">
      <c r="D508">
        <v>505</v>
      </c>
    </row>
    <row r="509" spans="4:4" x14ac:dyDescent="0.25">
      <c r="D509">
        <v>506</v>
      </c>
    </row>
    <row r="510" spans="4:4" x14ac:dyDescent="0.25">
      <c r="D510">
        <v>507</v>
      </c>
    </row>
    <row r="511" spans="4:4" x14ac:dyDescent="0.25">
      <c r="D511">
        <v>508</v>
      </c>
    </row>
    <row r="512" spans="4:4" x14ac:dyDescent="0.25">
      <c r="D512">
        <v>509</v>
      </c>
    </row>
    <row r="513" spans="4:4" x14ac:dyDescent="0.25">
      <c r="D513">
        <v>510</v>
      </c>
    </row>
    <row r="514" spans="4:4" x14ac:dyDescent="0.25">
      <c r="D514">
        <v>511</v>
      </c>
    </row>
    <row r="515" spans="4:4" x14ac:dyDescent="0.25">
      <c r="D515">
        <v>512</v>
      </c>
    </row>
    <row r="516" spans="4:4" x14ac:dyDescent="0.25">
      <c r="D516">
        <v>513</v>
      </c>
    </row>
    <row r="517" spans="4:4" x14ac:dyDescent="0.25">
      <c r="D517">
        <v>514</v>
      </c>
    </row>
    <row r="518" spans="4:4" x14ac:dyDescent="0.25">
      <c r="D518">
        <v>515</v>
      </c>
    </row>
    <row r="519" spans="4:4" x14ac:dyDescent="0.25">
      <c r="D519">
        <v>516</v>
      </c>
    </row>
    <row r="520" spans="4:4" x14ac:dyDescent="0.25">
      <c r="D520">
        <v>517</v>
      </c>
    </row>
    <row r="521" spans="4:4" x14ac:dyDescent="0.25">
      <c r="D521">
        <v>518</v>
      </c>
    </row>
    <row r="522" spans="4:4" x14ac:dyDescent="0.25">
      <c r="D522">
        <v>519</v>
      </c>
    </row>
    <row r="523" spans="4:4" x14ac:dyDescent="0.25">
      <c r="D523">
        <v>520</v>
      </c>
    </row>
    <row r="524" spans="4:4" x14ac:dyDescent="0.25">
      <c r="D524">
        <v>521</v>
      </c>
    </row>
    <row r="525" spans="4:4" x14ac:dyDescent="0.25">
      <c r="D525">
        <v>522</v>
      </c>
    </row>
    <row r="526" spans="4:4" x14ac:dyDescent="0.25">
      <c r="D526">
        <v>523</v>
      </c>
    </row>
    <row r="527" spans="4:4" x14ac:dyDescent="0.25">
      <c r="D527">
        <v>524</v>
      </c>
    </row>
    <row r="528" spans="4:4" x14ac:dyDescent="0.25">
      <c r="D528">
        <v>525</v>
      </c>
    </row>
    <row r="529" spans="4:4" x14ac:dyDescent="0.25">
      <c r="D529">
        <v>526</v>
      </c>
    </row>
    <row r="530" spans="4:4" x14ac:dyDescent="0.25">
      <c r="D530">
        <v>527</v>
      </c>
    </row>
    <row r="531" spans="4:4" x14ac:dyDescent="0.25">
      <c r="D531">
        <v>528</v>
      </c>
    </row>
    <row r="532" spans="4:4" x14ac:dyDescent="0.25">
      <c r="D532">
        <v>529</v>
      </c>
    </row>
    <row r="533" spans="4:4" x14ac:dyDescent="0.25">
      <c r="D533">
        <v>530</v>
      </c>
    </row>
    <row r="534" spans="4:4" x14ac:dyDescent="0.25">
      <c r="D534">
        <v>531</v>
      </c>
    </row>
    <row r="535" spans="4:4" x14ac:dyDescent="0.25">
      <c r="D535">
        <v>532</v>
      </c>
    </row>
    <row r="536" spans="4:4" x14ac:dyDescent="0.25">
      <c r="D536">
        <v>533</v>
      </c>
    </row>
    <row r="537" spans="4:4" x14ac:dyDescent="0.25">
      <c r="D537">
        <v>534</v>
      </c>
    </row>
    <row r="538" spans="4:4" x14ac:dyDescent="0.25">
      <c r="D538">
        <v>535</v>
      </c>
    </row>
    <row r="539" spans="4:4" x14ac:dyDescent="0.25">
      <c r="D539">
        <v>536</v>
      </c>
    </row>
    <row r="540" spans="4:4" x14ac:dyDescent="0.25">
      <c r="D540">
        <v>537</v>
      </c>
    </row>
    <row r="541" spans="4:4" x14ac:dyDescent="0.25">
      <c r="D541">
        <v>538</v>
      </c>
    </row>
    <row r="542" spans="4:4" x14ac:dyDescent="0.25">
      <c r="D542">
        <v>539</v>
      </c>
    </row>
    <row r="543" spans="4:4" x14ac:dyDescent="0.25">
      <c r="D543">
        <v>540</v>
      </c>
    </row>
    <row r="544" spans="4:4" x14ac:dyDescent="0.25">
      <c r="D544">
        <v>541</v>
      </c>
    </row>
    <row r="545" spans="4:4" x14ac:dyDescent="0.25">
      <c r="D545">
        <v>542</v>
      </c>
    </row>
    <row r="546" spans="4:4" x14ac:dyDescent="0.25">
      <c r="D546">
        <v>543</v>
      </c>
    </row>
    <row r="547" spans="4:4" x14ac:dyDescent="0.25">
      <c r="D547">
        <v>544</v>
      </c>
    </row>
    <row r="548" spans="4:4" x14ac:dyDescent="0.25">
      <c r="D548">
        <v>545</v>
      </c>
    </row>
    <row r="549" spans="4:4" x14ac:dyDescent="0.25">
      <c r="D549">
        <v>546</v>
      </c>
    </row>
    <row r="550" spans="4:4" x14ac:dyDescent="0.25">
      <c r="D550">
        <v>547</v>
      </c>
    </row>
    <row r="551" spans="4:4" x14ac:dyDescent="0.25">
      <c r="D551">
        <v>548</v>
      </c>
    </row>
    <row r="552" spans="4:4" x14ac:dyDescent="0.25">
      <c r="D552">
        <v>549</v>
      </c>
    </row>
    <row r="553" spans="4:4" x14ac:dyDescent="0.25">
      <c r="D553">
        <v>550</v>
      </c>
    </row>
    <row r="554" spans="4:4" x14ac:dyDescent="0.25">
      <c r="D554">
        <v>551</v>
      </c>
    </row>
    <row r="555" spans="4:4" x14ac:dyDescent="0.25">
      <c r="D555">
        <v>552</v>
      </c>
    </row>
    <row r="556" spans="4:4" x14ac:dyDescent="0.25">
      <c r="D556">
        <v>553</v>
      </c>
    </row>
    <row r="557" spans="4:4" x14ac:dyDescent="0.25">
      <c r="D557">
        <v>554</v>
      </c>
    </row>
    <row r="558" spans="4:4" x14ac:dyDescent="0.25">
      <c r="D558">
        <v>555</v>
      </c>
    </row>
    <row r="559" spans="4:4" x14ac:dyDescent="0.25">
      <c r="D559">
        <v>556</v>
      </c>
    </row>
    <row r="560" spans="4:4" x14ac:dyDescent="0.25">
      <c r="D560">
        <v>557</v>
      </c>
    </row>
    <row r="561" spans="4:4" x14ac:dyDescent="0.25">
      <c r="D561">
        <v>558</v>
      </c>
    </row>
    <row r="562" spans="4:4" x14ac:dyDescent="0.25">
      <c r="D562">
        <v>559</v>
      </c>
    </row>
    <row r="563" spans="4:4" x14ac:dyDescent="0.25">
      <c r="D563">
        <v>560</v>
      </c>
    </row>
    <row r="564" spans="4:4" x14ac:dyDescent="0.25">
      <c r="D564">
        <v>561</v>
      </c>
    </row>
    <row r="565" spans="4:4" x14ac:dyDescent="0.25">
      <c r="D565">
        <v>562</v>
      </c>
    </row>
    <row r="566" spans="4:4" x14ac:dyDescent="0.25">
      <c r="D566">
        <v>563</v>
      </c>
    </row>
    <row r="567" spans="4:4" x14ac:dyDescent="0.25">
      <c r="D567">
        <v>564</v>
      </c>
    </row>
    <row r="568" spans="4:4" x14ac:dyDescent="0.25">
      <c r="D568">
        <v>565</v>
      </c>
    </row>
    <row r="569" spans="4:4" x14ac:dyDescent="0.25">
      <c r="D569">
        <v>566</v>
      </c>
    </row>
    <row r="570" spans="4:4" x14ac:dyDescent="0.25">
      <c r="D570">
        <v>567</v>
      </c>
    </row>
    <row r="571" spans="4:4" x14ac:dyDescent="0.25">
      <c r="D571">
        <v>568</v>
      </c>
    </row>
    <row r="572" spans="4:4" x14ac:dyDescent="0.25">
      <c r="D572">
        <v>569</v>
      </c>
    </row>
    <row r="573" spans="4:4" x14ac:dyDescent="0.25">
      <c r="D573">
        <v>570</v>
      </c>
    </row>
    <row r="574" spans="4:4" x14ac:dyDescent="0.25">
      <c r="D574">
        <v>571</v>
      </c>
    </row>
    <row r="575" spans="4:4" x14ac:dyDescent="0.25">
      <c r="D575">
        <v>572</v>
      </c>
    </row>
    <row r="576" spans="4:4" x14ac:dyDescent="0.25">
      <c r="D576">
        <v>573</v>
      </c>
    </row>
    <row r="577" spans="4:4" x14ac:dyDescent="0.25">
      <c r="D577">
        <v>574</v>
      </c>
    </row>
    <row r="578" spans="4:4" x14ac:dyDescent="0.25">
      <c r="D578">
        <v>575</v>
      </c>
    </row>
    <row r="579" spans="4:4" x14ac:dyDescent="0.25">
      <c r="D579">
        <v>576</v>
      </c>
    </row>
    <row r="580" spans="4:4" x14ac:dyDescent="0.25">
      <c r="D580">
        <v>577</v>
      </c>
    </row>
    <row r="581" spans="4:4" x14ac:dyDescent="0.25">
      <c r="D581">
        <v>578</v>
      </c>
    </row>
    <row r="582" spans="4:4" x14ac:dyDescent="0.25">
      <c r="D582">
        <v>579</v>
      </c>
    </row>
    <row r="583" spans="4:4" x14ac:dyDescent="0.25">
      <c r="D583">
        <v>580</v>
      </c>
    </row>
    <row r="584" spans="4:4" x14ac:dyDescent="0.25">
      <c r="D584">
        <v>581</v>
      </c>
    </row>
    <row r="585" spans="4:4" x14ac:dyDescent="0.25">
      <c r="D585">
        <v>582</v>
      </c>
    </row>
    <row r="586" spans="4:4" x14ac:dyDescent="0.25">
      <c r="D586">
        <v>583</v>
      </c>
    </row>
    <row r="587" spans="4:4" x14ac:dyDescent="0.25">
      <c r="D587">
        <v>584</v>
      </c>
    </row>
    <row r="588" spans="4:4" x14ac:dyDescent="0.25">
      <c r="D588">
        <v>585</v>
      </c>
    </row>
    <row r="589" spans="4:4" x14ac:dyDescent="0.25">
      <c r="D589">
        <v>586</v>
      </c>
    </row>
    <row r="590" spans="4:4" x14ac:dyDescent="0.25">
      <c r="D590">
        <v>587</v>
      </c>
    </row>
    <row r="591" spans="4:4" x14ac:dyDescent="0.25">
      <c r="D591">
        <v>588</v>
      </c>
    </row>
    <row r="592" spans="4:4" x14ac:dyDescent="0.25">
      <c r="D592">
        <v>589</v>
      </c>
    </row>
    <row r="593" spans="4:4" x14ac:dyDescent="0.25">
      <c r="D593">
        <v>590</v>
      </c>
    </row>
    <row r="594" spans="4:4" x14ac:dyDescent="0.25">
      <c r="D594">
        <v>591</v>
      </c>
    </row>
    <row r="595" spans="4:4" x14ac:dyDescent="0.25">
      <c r="D595">
        <v>592</v>
      </c>
    </row>
    <row r="596" spans="4:4" x14ac:dyDescent="0.25">
      <c r="D596">
        <v>593</v>
      </c>
    </row>
    <row r="597" spans="4:4" x14ac:dyDescent="0.25">
      <c r="D597">
        <v>594</v>
      </c>
    </row>
    <row r="598" spans="4:4" x14ac:dyDescent="0.25">
      <c r="D598">
        <v>595</v>
      </c>
    </row>
    <row r="599" spans="4:4" x14ac:dyDescent="0.25">
      <c r="D599">
        <v>596</v>
      </c>
    </row>
    <row r="600" spans="4:4" x14ac:dyDescent="0.25">
      <c r="D600">
        <v>597</v>
      </c>
    </row>
    <row r="601" spans="4:4" x14ac:dyDescent="0.25">
      <c r="D601">
        <v>598</v>
      </c>
    </row>
    <row r="602" spans="4:4" x14ac:dyDescent="0.25">
      <c r="D602">
        <v>599</v>
      </c>
    </row>
    <row r="603" spans="4:4" x14ac:dyDescent="0.25">
      <c r="D603">
        <v>600</v>
      </c>
    </row>
    <row r="604" spans="4:4" x14ac:dyDescent="0.25">
      <c r="D604">
        <v>601</v>
      </c>
    </row>
    <row r="605" spans="4:4" x14ac:dyDescent="0.25">
      <c r="D605">
        <v>602</v>
      </c>
    </row>
    <row r="606" spans="4:4" x14ac:dyDescent="0.25">
      <c r="D606">
        <v>603</v>
      </c>
    </row>
    <row r="607" spans="4:4" x14ac:dyDescent="0.25">
      <c r="D607">
        <v>604</v>
      </c>
    </row>
    <row r="608" spans="4:4" x14ac:dyDescent="0.25">
      <c r="D608">
        <v>605</v>
      </c>
    </row>
    <row r="609" spans="4:4" x14ac:dyDescent="0.25">
      <c r="D609">
        <v>606</v>
      </c>
    </row>
    <row r="610" spans="4:4" x14ac:dyDescent="0.25">
      <c r="D610">
        <v>607</v>
      </c>
    </row>
    <row r="611" spans="4:4" x14ac:dyDescent="0.25">
      <c r="D611">
        <v>608</v>
      </c>
    </row>
    <row r="612" spans="4:4" x14ac:dyDescent="0.25">
      <c r="D612">
        <v>609</v>
      </c>
    </row>
    <row r="613" spans="4:4" x14ac:dyDescent="0.25">
      <c r="D613">
        <v>610</v>
      </c>
    </row>
    <row r="614" spans="4:4" x14ac:dyDescent="0.25">
      <c r="D614">
        <v>611</v>
      </c>
    </row>
    <row r="615" spans="4:4" x14ac:dyDescent="0.25">
      <c r="D615">
        <v>612</v>
      </c>
    </row>
    <row r="616" spans="4:4" x14ac:dyDescent="0.25">
      <c r="D616">
        <v>613</v>
      </c>
    </row>
    <row r="617" spans="4:4" x14ac:dyDescent="0.25">
      <c r="D617">
        <v>614</v>
      </c>
    </row>
    <row r="618" spans="4:4" x14ac:dyDescent="0.25">
      <c r="D618">
        <v>615</v>
      </c>
    </row>
    <row r="619" spans="4:4" x14ac:dyDescent="0.25">
      <c r="D619">
        <v>616</v>
      </c>
    </row>
    <row r="620" spans="4:4" x14ac:dyDescent="0.25">
      <c r="D620">
        <v>617</v>
      </c>
    </row>
    <row r="621" spans="4:4" x14ac:dyDescent="0.25">
      <c r="D621">
        <v>618</v>
      </c>
    </row>
    <row r="622" spans="4:4" x14ac:dyDescent="0.25">
      <c r="D622">
        <v>619</v>
      </c>
    </row>
    <row r="623" spans="4:4" x14ac:dyDescent="0.25">
      <c r="D623">
        <v>620</v>
      </c>
    </row>
    <row r="624" spans="4:4" x14ac:dyDescent="0.25">
      <c r="D624">
        <v>621</v>
      </c>
    </row>
    <row r="625" spans="4:4" x14ac:dyDescent="0.25">
      <c r="D625">
        <v>622</v>
      </c>
    </row>
    <row r="626" spans="4:4" x14ac:dyDescent="0.25">
      <c r="D626">
        <v>623</v>
      </c>
    </row>
    <row r="627" spans="4:4" x14ac:dyDescent="0.25">
      <c r="D627">
        <v>624</v>
      </c>
    </row>
    <row r="628" spans="4:4" x14ac:dyDescent="0.25">
      <c r="D628">
        <v>625</v>
      </c>
    </row>
    <row r="629" spans="4:4" x14ac:dyDescent="0.25">
      <c r="D629">
        <v>626</v>
      </c>
    </row>
    <row r="630" spans="4:4" x14ac:dyDescent="0.25">
      <c r="D630">
        <v>627</v>
      </c>
    </row>
    <row r="631" spans="4:4" x14ac:dyDescent="0.25">
      <c r="D631">
        <v>628</v>
      </c>
    </row>
    <row r="632" spans="4:4" x14ac:dyDescent="0.25">
      <c r="D632">
        <v>629</v>
      </c>
    </row>
    <row r="633" spans="4:4" x14ac:dyDescent="0.25">
      <c r="D633">
        <v>630</v>
      </c>
    </row>
    <row r="634" spans="4:4" x14ac:dyDescent="0.25">
      <c r="D634">
        <v>631</v>
      </c>
    </row>
    <row r="635" spans="4:4" x14ac:dyDescent="0.25">
      <c r="D635">
        <v>632</v>
      </c>
    </row>
    <row r="636" spans="4:4" x14ac:dyDescent="0.25">
      <c r="D636">
        <v>633</v>
      </c>
    </row>
    <row r="637" spans="4:4" x14ac:dyDescent="0.25">
      <c r="D637">
        <v>634</v>
      </c>
    </row>
    <row r="638" spans="4:4" x14ac:dyDescent="0.25">
      <c r="D638">
        <v>635</v>
      </c>
    </row>
    <row r="639" spans="4:4" x14ac:dyDescent="0.25">
      <c r="D639">
        <v>636</v>
      </c>
    </row>
    <row r="640" spans="4:4" x14ac:dyDescent="0.25">
      <c r="D640">
        <v>637</v>
      </c>
    </row>
    <row r="641" spans="4:4" x14ac:dyDescent="0.25">
      <c r="D641">
        <v>638</v>
      </c>
    </row>
    <row r="642" spans="4:4" x14ac:dyDescent="0.25">
      <c r="D642">
        <v>639</v>
      </c>
    </row>
    <row r="643" spans="4:4" x14ac:dyDescent="0.25">
      <c r="D643">
        <v>640</v>
      </c>
    </row>
    <row r="644" spans="4:4" x14ac:dyDescent="0.25">
      <c r="D644">
        <v>641</v>
      </c>
    </row>
    <row r="645" spans="4:4" x14ac:dyDescent="0.25">
      <c r="D645">
        <v>642</v>
      </c>
    </row>
    <row r="646" spans="4:4" x14ac:dyDescent="0.25">
      <c r="D646">
        <v>643</v>
      </c>
    </row>
    <row r="647" spans="4:4" x14ac:dyDescent="0.25">
      <c r="D647">
        <v>644</v>
      </c>
    </row>
    <row r="648" spans="4:4" x14ac:dyDescent="0.25">
      <c r="D648">
        <v>645</v>
      </c>
    </row>
    <row r="649" spans="4:4" x14ac:dyDescent="0.25">
      <c r="D649">
        <v>646</v>
      </c>
    </row>
    <row r="650" spans="4:4" x14ac:dyDescent="0.25">
      <c r="D650">
        <v>647</v>
      </c>
    </row>
    <row r="651" spans="4:4" x14ac:dyDescent="0.25">
      <c r="D651">
        <v>648</v>
      </c>
    </row>
    <row r="652" spans="4:4" x14ac:dyDescent="0.25">
      <c r="D652">
        <v>649</v>
      </c>
    </row>
    <row r="653" spans="4:4" x14ac:dyDescent="0.25">
      <c r="D653">
        <v>650</v>
      </c>
    </row>
    <row r="654" spans="4:4" x14ac:dyDescent="0.25">
      <c r="D654">
        <v>651</v>
      </c>
    </row>
    <row r="655" spans="4:4" x14ac:dyDescent="0.25">
      <c r="D655">
        <v>652</v>
      </c>
    </row>
    <row r="656" spans="4:4" x14ac:dyDescent="0.25">
      <c r="D656">
        <v>653</v>
      </c>
    </row>
    <row r="657" spans="4:4" x14ac:dyDescent="0.25">
      <c r="D657">
        <v>654</v>
      </c>
    </row>
    <row r="658" spans="4:4" x14ac:dyDescent="0.25">
      <c r="D658">
        <v>655</v>
      </c>
    </row>
    <row r="659" spans="4:4" x14ac:dyDescent="0.25">
      <c r="D659">
        <v>656</v>
      </c>
    </row>
    <row r="660" spans="4:4" x14ac:dyDescent="0.25">
      <c r="D660">
        <v>657</v>
      </c>
    </row>
    <row r="661" spans="4:4" x14ac:dyDescent="0.25">
      <c r="D661">
        <v>658</v>
      </c>
    </row>
    <row r="662" spans="4:4" x14ac:dyDescent="0.25">
      <c r="D662">
        <v>659</v>
      </c>
    </row>
    <row r="663" spans="4:4" x14ac:dyDescent="0.25">
      <c r="D663">
        <v>660</v>
      </c>
    </row>
    <row r="664" spans="4:4" x14ac:dyDescent="0.25">
      <c r="D664">
        <v>661</v>
      </c>
    </row>
    <row r="665" spans="4:4" x14ac:dyDescent="0.25">
      <c r="D665">
        <v>662</v>
      </c>
    </row>
    <row r="666" spans="4:4" x14ac:dyDescent="0.25">
      <c r="D666">
        <v>663</v>
      </c>
    </row>
    <row r="667" spans="4:4" x14ac:dyDescent="0.25">
      <c r="D667">
        <v>664</v>
      </c>
    </row>
    <row r="668" spans="4:4" x14ac:dyDescent="0.25">
      <c r="D668">
        <v>665</v>
      </c>
    </row>
    <row r="669" spans="4:4" x14ac:dyDescent="0.25">
      <c r="D669">
        <v>666</v>
      </c>
    </row>
    <row r="670" spans="4:4" x14ac:dyDescent="0.25">
      <c r="D670">
        <v>667</v>
      </c>
    </row>
    <row r="671" spans="4:4" x14ac:dyDescent="0.25">
      <c r="D671">
        <v>668</v>
      </c>
    </row>
    <row r="672" spans="4:4" x14ac:dyDescent="0.25">
      <c r="D672">
        <v>669</v>
      </c>
    </row>
    <row r="673" spans="4:4" x14ac:dyDescent="0.25">
      <c r="D673">
        <v>670</v>
      </c>
    </row>
    <row r="674" spans="4:4" x14ac:dyDescent="0.25">
      <c r="D674">
        <v>671</v>
      </c>
    </row>
    <row r="675" spans="4:4" x14ac:dyDescent="0.25">
      <c r="D675">
        <v>672</v>
      </c>
    </row>
    <row r="676" spans="4:4" x14ac:dyDescent="0.25">
      <c r="D676">
        <v>673</v>
      </c>
    </row>
    <row r="677" spans="4:4" x14ac:dyDescent="0.25">
      <c r="D677">
        <v>674</v>
      </c>
    </row>
    <row r="678" spans="4:4" x14ac:dyDescent="0.25">
      <c r="D678">
        <v>675</v>
      </c>
    </row>
    <row r="679" spans="4:4" x14ac:dyDescent="0.25">
      <c r="D679">
        <v>676</v>
      </c>
    </row>
    <row r="680" spans="4:4" x14ac:dyDescent="0.25">
      <c r="D680">
        <v>677</v>
      </c>
    </row>
    <row r="681" spans="4:4" x14ac:dyDescent="0.25">
      <c r="D681">
        <v>678</v>
      </c>
    </row>
    <row r="682" spans="4:4" x14ac:dyDescent="0.25">
      <c r="D682">
        <v>679</v>
      </c>
    </row>
    <row r="683" spans="4:4" x14ac:dyDescent="0.25">
      <c r="D683">
        <v>680</v>
      </c>
    </row>
    <row r="684" spans="4:4" x14ac:dyDescent="0.25">
      <c r="D684">
        <v>681</v>
      </c>
    </row>
    <row r="685" spans="4:4" x14ac:dyDescent="0.25">
      <c r="D685">
        <v>682</v>
      </c>
    </row>
    <row r="686" spans="4:4" x14ac:dyDescent="0.25">
      <c r="D686">
        <v>683</v>
      </c>
    </row>
    <row r="687" spans="4:4" x14ac:dyDescent="0.25">
      <c r="D687">
        <v>684</v>
      </c>
    </row>
    <row r="688" spans="4:4" x14ac:dyDescent="0.25">
      <c r="D688">
        <v>685</v>
      </c>
    </row>
    <row r="689" spans="4:4" x14ac:dyDescent="0.25">
      <c r="D689">
        <v>686</v>
      </c>
    </row>
    <row r="690" spans="4:4" x14ac:dyDescent="0.25">
      <c r="D690">
        <v>687</v>
      </c>
    </row>
    <row r="691" spans="4:4" x14ac:dyDescent="0.25">
      <c r="D691">
        <v>688</v>
      </c>
    </row>
    <row r="692" spans="4:4" x14ac:dyDescent="0.25">
      <c r="D692">
        <v>689</v>
      </c>
    </row>
    <row r="693" spans="4:4" x14ac:dyDescent="0.25">
      <c r="D693">
        <v>690</v>
      </c>
    </row>
    <row r="694" spans="4:4" x14ac:dyDescent="0.25">
      <c r="D694">
        <v>691</v>
      </c>
    </row>
    <row r="695" spans="4:4" x14ac:dyDescent="0.25">
      <c r="D695">
        <v>692</v>
      </c>
    </row>
    <row r="696" spans="4:4" x14ac:dyDescent="0.25">
      <c r="D696">
        <v>693</v>
      </c>
    </row>
    <row r="697" spans="4:4" x14ac:dyDescent="0.25">
      <c r="D697">
        <v>694</v>
      </c>
    </row>
    <row r="698" spans="4:4" x14ac:dyDescent="0.25">
      <c r="D698">
        <v>695</v>
      </c>
    </row>
    <row r="699" spans="4:4" x14ac:dyDescent="0.25">
      <c r="D699">
        <v>696</v>
      </c>
    </row>
    <row r="700" spans="4:4" x14ac:dyDescent="0.25">
      <c r="D700">
        <v>697</v>
      </c>
    </row>
    <row r="701" spans="4:4" x14ac:dyDescent="0.25">
      <c r="D701">
        <v>698</v>
      </c>
    </row>
    <row r="702" spans="4:4" x14ac:dyDescent="0.25">
      <c r="D702">
        <v>699</v>
      </c>
    </row>
    <row r="703" spans="4:4" x14ac:dyDescent="0.25">
      <c r="D703">
        <v>700</v>
      </c>
    </row>
    <row r="704" spans="4:4" x14ac:dyDescent="0.25">
      <c r="D704">
        <v>701</v>
      </c>
    </row>
    <row r="705" spans="4:4" x14ac:dyDescent="0.25">
      <c r="D705">
        <v>702</v>
      </c>
    </row>
    <row r="706" spans="4:4" x14ac:dyDescent="0.25">
      <c r="D706">
        <v>703</v>
      </c>
    </row>
    <row r="707" spans="4:4" x14ac:dyDescent="0.25">
      <c r="D707">
        <v>704</v>
      </c>
    </row>
    <row r="708" spans="4:4" x14ac:dyDescent="0.25">
      <c r="D708">
        <v>705</v>
      </c>
    </row>
    <row r="709" spans="4:4" x14ac:dyDescent="0.25">
      <c r="D709">
        <v>706</v>
      </c>
    </row>
    <row r="710" spans="4:4" x14ac:dyDescent="0.25">
      <c r="D710">
        <v>707</v>
      </c>
    </row>
    <row r="711" spans="4:4" x14ac:dyDescent="0.25">
      <c r="D711">
        <v>708</v>
      </c>
    </row>
    <row r="712" spans="4:4" x14ac:dyDescent="0.25">
      <c r="D712">
        <v>709</v>
      </c>
    </row>
    <row r="713" spans="4:4" x14ac:dyDescent="0.25">
      <c r="D713">
        <v>710</v>
      </c>
    </row>
    <row r="714" spans="4:4" x14ac:dyDescent="0.25">
      <c r="D714">
        <v>711</v>
      </c>
    </row>
    <row r="715" spans="4:4" x14ac:dyDescent="0.25">
      <c r="D715">
        <v>712</v>
      </c>
    </row>
    <row r="716" spans="4:4" x14ac:dyDescent="0.25">
      <c r="D716">
        <v>713</v>
      </c>
    </row>
    <row r="717" spans="4:4" x14ac:dyDescent="0.25">
      <c r="D717">
        <v>714</v>
      </c>
    </row>
    <row r="718" spans="4:4" x14ac:dyDescent="0.25">
      <c r="D718">
        <v>715</v>
      </c>
    </row>
    <row r="719" spans="4:4" x14ac:dyDescent="0.25">
      <c r="D719">
        <v>716</v>
      </c>
    </row>
    <row r="720" spans="4:4" x14ac:dyDescent="0.25">
      <c r="D720">
        <v>717</v>
      </c>
    </row>
    <row r="721" spans="4:4" x14ac:dyDescent="0.25">
      <c r="D721">
        <v>718</v>
      </c>
    </row>
    <row r="722" spans="4:4" x14ac:dyDescent="0.25">
      <c r="D722">
        <v>719</v>
      </c>
    </row>
    <row r="723" spans="4:4" x14ac:dyDescent="0.25">
      <c r="D723">
        <v>720</v>
      </c>
    </row>
    <row r="724" spans="4:4" x14ac:dyDescent="0.25">
      <c r="D724">
        <v>721</v>
      </c>
    </row>
    <row r="725" spans="4:4" x14ac:dyDescent="0.25">
      <c r="D725">
        <v>722</v>
      </c>
    </row>
    <row r="726" spans="4:4" x14ac:dyDescent="0.25">
      <c r="D726">
        <v>723</v>
      </c>
    </row>
    <row r="727" spans="4:4" x14ac:dyDescent="0.25">
      <c r="D727">
        <v>724</v>
      </c>
    </row>
    <row r="728" spans="4:4" x14ac:dyDescent="0.25">
      <c r="D728">
        <v>725</v>
      </c>
    </row>
    <row r="729" spans="4:4" x14ac:dyDescent="0.25">
      <c r="D729">
        <v>726</v>
      </c>
    </row>
    <row r="730" spans="4:4" x14ac:dyDescent="0.25">
      <c r="D730">
        <v>727</v>
      </c>
    </row>
    <row r="731" spans="4:4" x14ac:dyDescent="0.25">
      <c r="D731">
        <v>728</v>
      </c>
    </row>
    <row r="732" spans="4:4" x14ac:dyDescent="0.25">
      <c r="D732">
        <v>729</v>
      </c>
    </row>
    <row r="733" spans="4:4" x14ac:dyDescent="0.25">
      <c r="D733">
        <v>730</v>
      </c>
    </row>
    <row r="734" spans="4:4" x14ac:dyDescent="0.25">
      <c r="D734">
        <v>731</v>
      </c>
    </row>
    <row r="735" spans="4:4" x14ac:dyDescent="0.25">
      <c r="D735">
        <v>732</v>
      </c>
    </row>
    <row r="736" spans="4:4" x14ac:dyDescent="0.25">
      <c r="D736">
        <v>733</v>
      </c>
    </row>
    <row r="737" spans="4:4" x14ac:dyDescent="0.25">
      <c r="D737">
        <v>734</v>
      </c>
    </row>
    <row r="738" spans="4:4" x14ac:dyDescent="0.25">
      <c r="D738">
        <v>735</v>
      </c>
    </row>
    <row r="739" spans="4:4" x14ac:dyDescent="0.25">
      <c r="D739">
        <v>736</v>
      </c>
    </row>
    <row r="740" spans="4:4" x14ac:dyDescent="0.25">
      <c r="D740">
        <v>737</v>
      </c>
    </row>
    <row r="741" spans="4:4" x14ac:dyDescent="0.25">
      <c r="D741">
        <v>738</v>
      </c>
    </row>
    <row r="742" spans="4:4" x14ac:dyDescent="0.25">
      <c r="D742">
        <v>739</v>
      </c>
    </row>
    <row r="743" spans="4:4" x14ac:dyDescent="0.25">
      <c r="D743">
        <v>740</v>
      </c>
    </row>
    <row r="744" spans="4:4" x14ac:dyDescent="0.25">
      <c r="D744">
        <v>741</v>
      </c>
    </row>
    <row r="745" spans="4:4" x14ac:dyDescent="0.25">
      <c r="D745">
        <v>742</v>
      </c>
    </row>
    <row r="746" spans="4:4" x14ac:dyDescent="0.25">
      <c r="D746">
        <v>743</v>
      </c>
    </row>
    <row r="747" spans="4:4" x14ac:dyDescent="0.25">
      <c r="D747">
        <v>744</v>
      </c>
    </row>
    <row r="748" spans="4:4" x14ac:dyDescent="0.25">
      <c r="D748">
        <v>745</v>
      </c>
    </row>
    <row r="749" spans="4:4" x14ac:dyDescent="0.25">
      <c r="D749">
        <v>746</v>
      </c>
    </row>
    <row r="750" spans="4:4" x14ac:dyDescent="0.25">
      <c r="D750">
        <v>747</v>
      </c>
    </row>
    <row r="751" spans="4:4" x14ac:dyDescent="0.25">
      <c r="D751">
        <v>748</v>
      </c>
    </row>
    <row r="752" spans="4:4" x14ac:dyDescent="0.25">
      <c r="D752">
        <v>749</v>
      </c>
    </row>
    <row r="753" spans="4:4" x14ac:dyDescent="0.25">
      <c r="D753">
        <v>750</v>
      </c>
    </row>
    <row r="754" spans="4:4" x14ac:dyDescent="0.25">
      <c r="D754">
        <v>751</v>
      </c>
    </row>
    <row r="755" spans="4:4" x14ac:dyDescent="0.25">
      <c r="D755">
        <v>752</v>
      </c>
    </row>
    <row r="756" spans="4:4" x14ac:dyDescent="0.25">
      <c r="D756">
        <v>753</v>
      </c>
    </row>
    <row r="757" spans="4:4" x14ac:dyDescent="0.25">
      <c r="D757">
        <v>754</v>
      </c>
    </row>
    <row r="758" spans="4:4" x14ac:dyDescent="0.25">
      <c r="D758">
        <v>755</v>
      </c>
    </row>
    <row r="759" spans="4:4" x14ac:dyDescent="0.25">
      <c r="D759">
        <v>756</v>
      </c>
    </row>
    <row r="760" spans="4:4" x14ac:dyDescent="0.25">
      <c r="D760">
        <v>757</v>
      </c>
    </row>
    <row r="761" spans="4:4" x14ac:dyDescent="0.25">
      <c r="D761">
        <v>758</v>
      </c>
    </row>
    <row r="762" spans="4:4" x14ac:dyDescent="0.25">
      <c r="D762">
        <v>759</v>
      </c>
    </row>
    <row r="763" spans="4:4" x14ac:dyDescent="0.25">
      <c r="D763">
        <v>760</v>
      </c>
    </row>
    <row r="764" spans="4:4" x14ac:dyDescent="0.25">
      <c r="D764">
        <v>761</v>
      </c>
    </row>
    <row r="765" spans="4:4" x14ac:dyDescent="0.25">
      <c r="D765">
        <v>762</v>
      </c>
    </row>
    <row r="766" spans="4:4" x14ac:dyDescent="0.25">
      <c r="D766">
        <v>763</v>
      </c>
    </row>
    <row r="767" spans="4:4" x14ac:dyDescent="0.25">
      <c r="D767">
        <v>764</v>
      </c>
    </row>
    <row r="768" spans="4:4" x14ac:dyDescent="0.25">
      <c r="D768">
        <v>765</v>
      </c>
    </row>
    <row r="769" spans="4:4" x14ac:dyDescent="0.25">
      <c r="D769">
        <v>766</v>
      </c>
    </row>
    <row r="770" spans="4:4" x14ac:dyDescent="0.25">
      <c r="D770">
        <v>767</v>
      </c>
    </row>
    <row r="771" spans="4:4" x14ac:dyDescent="0.25">
      <c r="D771">
        <v>768</v>
      </c>
    </row>
    <row r="772" spans="4:4" x14ac:dyDescent="0.25">
      <c r="D772">
        <v>769</v>
      </c>
    </row>
    <row r="773" spans="4:4" x14ac:dyDescent="0.25">
      <c r="D773">
        <v>770</v>
      </c>
    </row>
    <row r="774" spans="4:4" x14ac:dyDescent="0.25">
      <c r="D774">
        <v>771</v>
      </c>
    </row>
    <row r="775" spans="4:4" x14ac:dyDescent="0.25">
      <c r="D775">
        <v>772</v>
      </c>
    </row>
    <row r="776" spans="4:4" x14ac:dyDescent="0.25">
      <c r="D776">
        <v>773</v>
      </c>
    </row>
    <row r="777" spans="4:4" x14ac:dyDescent="0.25">
      <c r="D777">
        <v>774</v>
      </c>
    </row>
    <row r="778" spans="4:4" x14ac:dyDescent="0.25">
      <c r="D778">
        <v>775</v>
      </c>
    </row>
    <row r="779" spans="4:4" x14ac:dyDescent="0.25">
      <c r="D779">
        <v>776</v>
      </c>
    </row>
    <row r="780" spans="4:4" x14ac:dyDescent="0.25">
      <c r="D780">
        <v>777</v>
      </c>
    </row>
    <row r="781" spans="4:4" x14ac:dyDescent="0.25">
      <c r="D781">
        <v>778</v>
      </c>
    </row>
    <row r="782" spans="4:4" x14ac:dyDescent="0.25">
      <c r="D782">
        <v>779</v>
      </c>
    </row>
    <row r="783" spans="4:4" x14ac:dyDescent="0.25">
      <c r="D783">
        <v>780</v>
      </c>
    </row>
    <row r="784" spans="4:4" x14ac:dyDescent="0.25">
      <c r="D784">
        <v>781</v>
      </c>
    </row>
    <row r="785" spans="4:4" x14ac:dyDescent="0.25">
      <c r="D785">
        <v>782</v>
      </c>
    </row>
    <row r="786" spans="4:4" x14ac:dyDescent="0.25">
      <c r="D786">
        <v>783</v>
      </c>
    </row>
    <row r="787" spans="4:4" x14ac:dyDescent="0.25">
      <c r="D787">
        <v>784</v>
      </c>
    </row>
    <row r="788" spans="4:4" x14ac:dyDescent="0.25">
      <c r="D788">
        <v>785</v>
      </c>
    </row>
    <row r="789" spans="4:4" x14ac:dyDescent="0.25">
      <c r="D789">
        <v>786</v>
      </c>
    </row>
    <row r="790" spans="4:4" x14ac:dyDescent="0.25">
      <c r="D790">
        <v>787</v>
      </c>
    </row>
    <row r="791" spans="4:4" x14ac:dyDescent="0.25">
      <c r="D791">
        <v>788</v>
      </c>
    </row>
    <row r="792" spans="4:4" x14ac:dyDescent="0.25">
      <c r="D792">
        <v>789</v>
      </c>
    </row>
    <row r="793" spans="4:4" x14ac:dyDescent="0.25">
      <c r="D793">
        <v>790</v>
      </c>
    </row>
    <row r="794" spans="4:4" x14ac:dyDescent="0.25">
      <c r="D794">
        <v>791</v>
      </c>
    </row>
    <row r="795" spans="4:4" x14ac:dyDescent="0.25">
      <c r="D795">
        <v>792</v>
      </c>
    </row>
    <row r="796" spans="4:4" x14ac:dyDescent="0.25">
      <c r="D796">
        <v>793</v>
      </c>
    </row>
    <row r="797" spans="4:4" x14ac:dyDescent="0.25">
      <c r="D797">
        <v>794</v>
      </c>
    </row>
    <row r="798" spans="4:4" x14ac:dyDescent="0.25">
      <c r="D798">
        <v>795</v>
      </c>
    </row>
    <row r="799" spans="4:4" x14ac:dyDescent="0.25">
      <c r="D799">
        <v>796</v>
      </c>
    </row>
    <row r="800" spans="4:4" x14ac:dyDescent="0.25">
      <c r="D800">
        <v>797</v>
      </c>
    </row>
    <row r="801" spans="4:4" x14ac:dyDescent="0.25">
      <c r="D801">
        <v>798</v>
      </c>
    </row>
    <row r="802" spans="4:4" x14ac:dyDescent="0.25">
      <c r="D802">
        <v>799</v>
      </c>
    </row>
    <row r="803" spans="4:4" x14ac:dyDescent="0.25">
      <c r="D803">
        <v>800</v>
      </c>
    </row>
    <row r="804" spans="4:4" x14ac:dyDescent="0.25">
      <c r="D804">
        <v>801</v>
      </c>
    </row>
    <row r="805" spans="4:4" x14ac:dyDescent="0.25">
      <c r="D805">
        <v>802</v>
      </c>
    </row>
    <row r="806" spans="4:4" x14ac:dyDescent="0.25">
      <c r="D806">
        <v>803</v>
      </c>
    </row>
    <row r="807" spans="4:4" x14ac:dyDescent="0.25">
      <c r="D807">
        <v>804</v>
      </c>
    </row>
    <row r="808" spans="4:4" x14ac:dyDescent="0.25">
      <c r="D808">
        <v>805</v>
      </c>
    </row>
    <row r="809" spans="4:4" x14ac:dyDescent="0.25">
      <c r="D809">
        <v>806</v>
      </c>
    </row>
    <row r="810" spans="4:4" x14ac:dyDescent="0.25">
      <c r="D810">
        <v>807</v>
      </c>
    </row>
    <row r="811" spans="4:4" x14ac:dyDescent="0.25">
      <c r="D811">
        <v>808</v>
      </c>
    </row>
    <row r="812" spans="4:4" x14ac:dyDescent="0.25">
      <c r="D812">
        <v>809</v>
      </c>
    </row>
    <row r="813" spans="4:4" x14ac:dyDescent="0.25">
      <c r="D813">
        <v>810</v>
      </c>
    </row>
    <row r="814" spans="4:4" x14ac:dyDescent="0.25">
      <c r="D814">
        <v>811</v>
      </c>
    </row>
    <row r="815" spans="4:4" x14ac:dyDescent="0.25">
      <c r="D815">
        <v>812</v>
      </c>
    </row>
    <row r="816" spans="4:4" x14ac:dyDescent="0.25">
      <c r="D816">
        <v>813</v>
      </c>
    </row>
    <row r="817" spans="4:4" x14ac:dyDescent="0.25">
      <c r="D817">
        <v>814</v>
      </c>
    </row>
    <row r="818" spans="4:4" x14ac:dyDescent="0.25">
      <c r="D818">
        <v>815</v>
      </c>
    </row>
    <row r="819" spans="4:4" x14ac:dyDescent="0.25">
      <c r="D819">
        <v>816</v>
      </c>
    </row>
    <row r="820" spans="4:4" x14ac:dyDescent="0.25">
      <c r="D820">
        <v>817</v>
      </c>
    </row>
    <row r="821" spans="4:4" x14ac:dyDescent="0.25">
      <c r="D821">
        <v>818</v>
      </c>
    </row>
    <row r="822" spans="4:4" x14ac:dyDescent="0.25">
      <c r="D822">
        <v>819</v>
      </c>
    </row>
    <row r="823" spans="4:4" x14ac:dyDescent="0.25">
      <c r="D823">
        <v>820</v>
      </c>
    </row>
    <row r="824" spans="4:4" x14ac:dyDescent="0.25">
      <c r="D824">
        <v>821</v>
      </c>
    </row>
    <row r="825" spans="4:4" x14ac:dyDescent="0.25">
      <c r="D825">
        <v>822</v>
      </c>
    </row>
    <row r="826" spans="4:4" x14ac:dyDescent="0.25">
      <c r="D826">
        <v>823</v>
      </c>
    </row>
    <row r="827" spans="4:4" x14ac:dyDescent="0.25">
      <c r="D827">
        <v>824</v>
      </c>
    </row>
    <row r="828" spans="4:4" x14ac:dyDescent="0.25">
      <c r="D828">
        <v>825</v>
      </c>
    </row>
    <row r="829" spans="4:4" x14ac:dyDescent="0.25">
      <c r="D829">
        <v>826</v>
      </c>
    </row>
    <row r="830" spans="4:4" x14ac:dyDescent="0.25">
      <c r="D830">
        <v>827</v>
      </c>
    </row>
    <row r="831" spans="4:4" x14ac:dyDescent="0.25">
      <c r="D831">
        <v>828</v>
      </c>
    </row>
    <row r="832" spans="4:4" x14ac:dyDescent="0.25">
      <c r="D832">
        <v>829</v>
      </c>
    </row>
    <row r="833" spans="4:4" x14ac:dyDescent="0.25">
      <c r="D833">
        <v>830</v>
      </c>
    </row>
    <row r="834" spans="4:4" x14ac:dyDescent="0.25">
      <c r="D834">
        <v>831</v>
      </c>
    </row>
    <row r="835" spans="4:4" x14ac:dyDescent="0.25">
      <c r="D835">
        <v>832</v>
      </c>
    </row>
    <row r="836" spans="4:4" x14ac:dyDescent="0.25">
      <c r="D836">
        <v>833</v>
      </c>
    </row>
    <row r="837" spans="4:4" x14ac:dyDescent="0.25">
      <c r="D837">
        <v>834</v>
      </c>
    </row>
    <row r="838" spans="4:4" x14ac:dyDescent="0.25">
      <c r="D838">
        <v>835</v>
      </c>
    </row>
    <row r="839" spans="4:4" x14ac:dyDescent="0.25">
      <c r="D839">
        <v>836</v>
      </c>
    </row>
    <row r="840" spans="4:4" x14ac:dyDescent="0.25">
      <c r="D840">
        <v>837</v>
      </c>
    </row>
    <row r="841" spans="4:4" x14ac:dyDescent="0.25">
      <c r="D841">
        <v>838</v>
      </c>
    </row>
    <row r="842" spans="4:4" x14ac:dyDescent="0.25">
      <c r="D842">
        <v>839</v>
      </c>
    </row>
    <row r="843" spans="4:4" x14ac:dyDescent="0.25">
      <c r="D843">
        <v>840</v>
      </c>
    </row>
    <row r="844" spans="4:4" x14ac:dyDescent="0.25">
      <c r="D844">
        <v>841</v>
      </c>
    </row>
    <row r="845" spans="4:4" x14ac:dyDescent="0.25">
      <c r="D845">
        <v>842</v>
      </c>
    </row>
    <row r="846" spans="4:4" x14ac:dyDescent="0.25">
      <c r="D846">
        <v>843</v>
      </c>
    </row>
    <row r="847" spans="4:4" x14ac:dyDescent="0.25">
      <c r="D847">
        <v>844</v>
      </c>
    </row>
    <row r="848" spans="4:4" x14ac:dyDescent="0.25">
      <c r="D848">
        <v>845</v>
      </c>
    </row>
    <row r="849" spans="4:4" x14ac:dyDescent="0.25">
      <c r="D849">
        <v>846</v>
      </c>
    </row>
    <row r="850" spans="4:4" x14ac:dyDescent="0.25">
      <c r="D850">
        <v>847</v>
      </c>
    </row>
    <row r="851" spans="4:4" x14ac:dyDescent="0.25">
      <c r="D851">
        <v>848</v>
      </c>
    </row>
    <row r="852" spans="4:4" x14ac:dyDescent="0.25">
      <c r="D852">
        <v>849</v>
      </c>
    </row>
    <row r="853" spans="4:4" x14ac:dyDescent="0.25">
      <c r="D853">
        <v>850</v>
      </c>
    </row>
    <row r="854" spans="4:4" x14ac:dyDescent="0.25">
      <c r="D854">
        <v>851</v>
      </c>
    </row>
    <row r="855" spans="4:4" x14ac:dyDescent="0.25">
      <c r="D855">
        <v>852</v>
      </c>
    </row>
    <row r="856" spans="4:4" x14ac:dyDescent="0.25">
      <c r="D856">
        <v>853</v>
      </c>
    </row>
    <row r="857" spans="4:4" x14ac:dyDescent="0.25">
      <c r="D857">
        <v>854</v>
      </c>
    </row>
    <row r="858" spans="4:4" x14ac:dyDescent="0.25">
      <c r="D858">
        <v>855</v>
      </c>
    </row>
    <row r="859" spans="4:4" x14ac:dyDescent="0.25">
      <c r="D859">
        <v>856</v>
      </c>
    </row>
    <row r="860" spans="4:4" x14ac:dyDescent="0.25">
      <c r="D860">
        <v>857</v>
      </c>
    </row>
    <row r="861" spans="4:4" x14ac:dyDescent="0.25">
      <c r="D861">
        <v>858</v>
      </c>
    </row>
    <row r="862" spans="4:4" x14ac:dyDescent="0.25">
      <c r="D862">
        <v>859</v>
      </c>
    </row>
    <row r="863" spans="4:4" x14ac:dyDescent="0.25">
      <c r="D863">
        <v>860</v>
      </c>
    </row>
    <row r="864" spans="4:4" x14ac:dyDescent="0.25">
      <c r="D864">
        <v>861</v>
      </c>
    </row>
    <row r="865" spans="4:4" x14ac:dyDescent="0.25">
      <c r="D865">
        <v>862</v>
      </c>
    </row>
    <row r="866" spans="4:4" x14ac:dyDescent="0.25">
      <c r="D866">
        <v>863</v>
      </c>
    </row>
    <row r="867" spans="4:4" x14ac:dyDescent="0.25">
      <c r="D867">
        <v>864</v>
      </c>
    </row>
    <row r="868" spans="4:4" x14ac:dyDescent="0.25">
      <c r="D868">
        <v>865</v>
      </c>
    </row>
    <row r="869" spans="4:4" x14ac:dyDescent="0.25">
      <c r="D869">
        <v>866</v>
      </c>
    </row>
    <row r="870" spans="4:4" x14ac:dyDescent="0.25">
      <c r="D870">
        <v>867</v>
      </c>
    </row>
    <row r="871" spans="4:4" x14ac:dyDescent="0.25">
      <c r="D871">
        <v>868</v>
      </c>
    </row>
    <row r="872" spans="4:4" x14ac:dyDescent="0.25">
      <c r="D872">
        <v>869</v>
      </c>
    </row>
    <row r="873" spans="4:4" x14ac:dyDescent="0.25">
      <c r="D873">
        <v>870</v>
      </c>
    </row>
    <row r="874" spans="4:4" x14ac:dyDescent="0.25">
      <c r="D874">
        <v>871</v>
      </c>
    </row>
    <row r="875" spans="4:4" x14ac:dyDescent="0.25">
      <c r="D875">
        <v>872</v>
      </c>
    </row>
    <row r="876" spans="4:4" x14ac:dyDescent="0.25">
      <c r="D876">
        <v>873</v>
      </c>
    </row>
    <row r="877" spans="4:4" x14ac:dyDescent="0.25">
      <c r="D877">
        <v>874</v>
      </c>
    </row>
    <row r="878" spans="4:4" x14ac:dyDescent="0.25">
      <c r="D878">
        <v>875</v>
      </c>
    </row>
    <row r="879" spans="4:4" x14ac:dyDescent="0.25">
      <c r="D879">
        <v>876</v>
      </c>
    </row>
    <row r="880" spans="4:4" x14ac:dyDescent="0.25">
      <c r="D880">
        <v>877</v>
      </c>
    </row>
    <row r="881" spans="4:4" x14ac:dyDescent="0.25">
      <c r="D881">
        <v>878</v>
      </c>
    </row>
    <row r="882" spans="4:4" x14ac:dyDescent="0.25">
      <c r="D882">
        <v>879</v>
      </c>
    </row>
    <row r="883" spans="4:4" x14ac:dyDescent="0.25">
      <c r="D883">
        <v>880</v>
      </c>
    </row>
    <row r="884" spans="4:4" x14ac:dyDescent="0.25">
      <c r="D884">
        <v>881</v>
      </c>
    </row>
    <row r="885" spans="4:4" x14ac:dyDescent="0.25">
      <c r="D885">
        <v>882</v>
      </c>
    </row>
    <row r="886" spans="4:4" x14ac:dyDescent="0.25">
      <c r="D886">
        <v>883</v>
      </c>
    </row>
    <row r="887" spans="4:4" x14ac:dyDescent="0.25">
      <c r="D887">
        <v>884</v>
      </c>
    </row>
    <row r="888" spans="4:4" x14ac:dyDescent="0.25">
      <c r="D888">
        <v>885</v>
      </c>
    </row>
    <row r="889" spans="4:4" x14ac:dyDescent="0.25">
      <c r="D889">
        <v>886</v>
      </c>
    </row>
    <row r="890" spans="4:4" x14ac:dyDescent="0.25">
      <c r="D890">
        <v>887</v>
      </c>
    </row>
    <row r="891" spans="4:4" x14ac:dyDescent="0.25">
      <c r="D891">
        <v>888</v>
      </c>
    </row>
    <row r="892" spans="4:4" x14ac:dyDescent="0.25">
      <c r="D892">
        <v>889</v>
      </c>
    </row>
    <row r="893" spans="4:4" x14ac:dyDescent="0.25">
      <c r="D893">
        <v>890</v>
      </c>
    </row>
    <row r="894" spans="4:4" x14ac:dyDescent="0.25">
      <c r="D894">
        <v>891</v>
      </c>
    </row>
    <row r="895" spans="4:4" x14ac:dyDescent="0.25">
      <c r="D895">
        <v>892</v>
      </c>
    </row>
    <row r="896" spans="4:4" x14ac:dyDescent="0.25">
      <c r="D896">
        <v>893</v>
      </c>
    </row>
    <row r="897" spans="4:4" x14ac:dyDescent="0.25">
      <c r="D897">
        <v>894</v>
      </c>
    </row>
    <row r="898" spans="4:4" x14ac:dyDescent="0.25">
      <c r="D898">
        <v>895</v>
      </c>
    </row>
    <row r="899" spans="4:4" x14ac:dyDescent="0.25">
      <c r="D899">
        <v>896</v>
      </c>
    </row>
    <row r="900" spans="4:4" x14ac:dyDescent="0.25">
      <c r="D900">
        <v>897</v>
      </c>
    </row>
    <row r="901" spans="4:4" x14ac:dyDescent="0.25">
      <c r="D901">
        <v>898</v>
      </c>
    </row>
    <row r="902" spans="4:4" x14ac:dyDescent="0.25">
      <c r="D902">
        <v>899</v>
      </c>
    </row>
    <row r="903" spans="4:4" x14ac:dyDescent="0.25">
      <c r="D903">
        <v>900</v>
      </c>
    </row>
    <row r="904" spans="4:4" x14ac:dyDescent="0.25">
      <c r="D904">
        <v>901</v>
      </c>
    </row>
    <row r="905" spans="4:4" x14ac:dyDescent="0.25">
      <c r="D905">
        <v>902</v>
      </c>
    </row>
    <row r="906" spans="4:4" x14ac:dyDescent="0.25">
      <c r="D906">
        <v>903</v>
      </c>
    </row>
    <row r="907" spans="4:4" x14ac:dyDescent="0.25">
      <c r="D907">
        <v>904</v>
      </c>
    </row>
    <row r="908" spans="4:4" x14ac:dyDescent="0.25">
      <c r="D908">
        <v>905</v>
      </c>
    </row>
    <row r="909" spans="4:4" x14ac:dyDescent="0.25">
      <c r="D909">
        <v>906</v>
      </c>
    </row>
    <row r="910" spans="4:4" x14ac:dyDescent="0.25">
      <c r="D910">
        <v>907</v>
      </c>
    </row>
    <row r="911" spans="4:4" x14ac:dyDescent="0.25">
      <c r="D911">
        <v>908</v>
      </c>
    </row>
    <row r="912" spans="4:4" x14ac:dyDescent="0.25">
      <c r="D912">
        <v>909</v>
      </c>
    </row>
    <row r="913" spans="4:4" x14ac:dyDescent="0.25">
      <c r="D913">
        <v>910</v>
      </c>
    </row>
    <row r="914" spans="4:4" x14ac:dyDescent="0.25">
      <c r="D914">
        <v>911</v>
      </c>
    </row>
    <row r="915" spans="4:4" x14ac:dyDescent="0.25">
      <c r="D915">
        <v>912</v>
      </c>
    </row>
    <row r="916" spans="4:4" x14ac:dyDescent="0.25">
      <c r="D916">
        <v>913</v>
      </c>
    </row>
    <row r="917" spans="4:4" x14ac:dyDescent="0.25">
      <c r="D917">
        <v>914</v>
      </c>
    </row>
    <row r="918" spans="4:4" x14ac:dyDescent="0.25">
      <c r="D918">
        <v>915</v>
      </c>
    </row>
    <row r="919" spans="4:4" x14ac:dyDescent="0.25">
      <c r="D919">
        <v>916</v>
      </c>
    </row>
    <row r="920" spans="4:4" x14ac:dyDescent="0.25">
      <c r="D920">
        <v>917</v>
      </c>
    </row>
    <row r="921" spans="4:4" x14ac:dyDescent="0.25">
      <c r="D921">
        <v>918</v>
      </c>
    </row>
    <row r="922" spans="4:4" x14ac:dyDescent="0.25">
      <c r="D922">
        <v>919</v>
      </c>
    </row>
    <row r="923" spans="4:4" x14ac:dyDescent="0.25">
      <c r="D923">
        <v>920</v>
      </c>
    </row>
    <row r="924" spans="4:4" x14ac:dyDescent="0.25">
      <c r="D924">
        <v>921</v>
      </c>
    </row>
    <row r="925" spans="4:4" x14ac:dyDescent="0.25">
      <c r="D925">
        <v>922</v>
      </c>
    </row>
    <row r="926" spans="4:4" x14ac:dyDescent="0.25">
      <c r="D926">
        <v>923</v>
      </c>
    </row>
    <row r="927" spans="4:4" x14ac:dyDescent="0.25">
      <c r="D927">
        <v>924</v>
      </c>
    </row>
    <row r="928" spans="4:4" x14ac:dyDescent="0.25">
      <c r="D928">
        <v>925</v>
      </c>
    </row>
    <row r="929" spans="4:4" x14ac:dyDescent="0.25">
      <c r="D929">
        <v>926</v>
      </c>
    </row>
    <row r="930" spans="4:4" x14ac:dyDescent="0.25">
      <c r="D930">
        <v>927</v>
      </c>
    </row>
    <row r="931" spans="4:4" x14ac:dyDescent="0.25">
      <c r="D931">
        <v>928</v>
      </c>
    </row>
    <row r="932" spans="4:4" x14ac:dyDescent="0.25">
      <c r="D932">
        <v>929</v>
      </c>
    </row>
    <row r="933" spans="4:4" x14ac:dyDescent="0.25">
      <c r="D933">
        <v>930</v>
      </c>
    </row>
    <row r="934" spans="4:4" x14ac:dyDescent="0.25">
      <c r="D934">
        <v>931</v>
      </c>
    </row>
    <row r="935" spans="4:4" x14ac:dyDescent="0.25">
      <c r="D935">
        <v>932</v>
      </c>
    </row>
    <row r="936" spans="4:4" x14ac:dyDescent="0.25">
      <c r="D936">
        <v>933</v>
      </c>
    </row>
    <row r="937" spans="4:4" x14ac:dyDescent="0.25">
      <c r="D937">
        <v>934</v>
      </c>
    </row>
    <row r="938" spans="4:4" x14ac:dyDescent="0.25">
      <c r="D938">
        <v>935</v>
      </c>
    </row>
    <row r="939" spans="4:4" x14ac:dyDescent="0.25">
      <c r="D939">
        <v>936</v>
      </c>
    </row>
    <row r="940" spans="4:4" x14ac:dyDescent="0.25">
      <c r="D940">
        <v>937</v>
      </c>
    </row>
    <row r="941" spans="4:4" x14ac:dyDescent="0.25">
      <c r="D941">
        <v>938</v>
      </c>
    </row>
    <row r="942" spans="4:4" x14ac:dyDescent="0.25">
      <c r="D942">
        <v>939</v>
      </c>
    </row>
    <row r="943" spans="4:4" x14ac:dyDescent="0.25">
      <c r="D943">
        <v>940</v>
      </c>
    </row>
    <row r="944" spans="4:4" x14ac:dyDescent="0.25">
      <c r="D944">
        <v>941</v>
      </c>
    </row>
    <row r="945" spans="4:4" x14ac:dyDescent="0.25">
      <c r="D945">
        <v>942</v>
      </c>
    </row>
    <row r="946" spans="4:4" x14ac:dyDescent="0.25">
      <c r="D946">
        <v>943</v>
      </c>
    </row>
    <row r="947" spans="4:4" x14ac:dyDescent="0.25">
      <c r="D947">
        <v>944</v>
      </c>
    </row>
    <row r="948" spans="4:4" x14ac:dyDescent="0.25">
      <c r="D948">
        <v>945</v>
      </c>
    </row>
    <row r="949" spans="4:4" x14ac:dyDescent="0.25">
      <c r="D949">
        <v>946</v>
      </c>
    </row>
    <row r="950" spans="4:4" x14ac:dyDescent="0.25">
      <c r="D950">
        <v>947</v>
      </c>
    </row>
    <row r="951" spans="4:4" x14ac:dyDescent="0.25">
      <c r="D951">
        <v>948</v>
      </c>
    </row>
    <row r="952" spans="4:4" x14ac:dyDescent="0.25">
      <c r="D952">
        <v>949</v>
      </c>
    </row>
    <row r="953" spans="4:4" x14ac:dyDescent="0.25">
      <c r="D953">
        <v>950</v>
      </c>
    </row>
    <row r="954" spans="4:4" x14ac:dyDescent="0.25">
      <c r="D954">
        <v>951</v>
      </c>
    </row>
    <row r="955" spans="4:4" x14ac:dyDescent="0.25">
      <c r="D955">
        <v>952</v>
      </c>
    </row>
    <row r="956" spans="4:4" x14ac:dyDescent="0.25">
      <c r="D956">
        <v>953</v>
      </c>
    </row>
    <row r="957" spans="4:4" x14ac:dyDescent="0.25">
      <c r="D957">
        <v>954</v>
      </c>
    </row>
    <row r="958" spans="4:4" x14ac:dyDescent="0.25">
      <c r="D958">
        <v>955</v>
      </c>
    </row>
    <row r="959" spans="4:4" x14ac:dyDescent="0.25">
      <c r="D959">
        <v>956</v>
      </c>
    </row>
    <row r="960" spans="4:4" x14ac:dyDescent="0.25">
      <c r="D960">
        <v>957</v>
      </c>
    </row>
    <row r="961" spans="4:4" x14ac:dyDescent="0.25">
      <c r="D961">
        <v>958</v>
      </c>
    </row>
    <row r="962" spans="4:4" x14ac:dyDescent="0.25">
      <c r="D962">
        <v>959</v>
      </c>
    </row>
    <row r="963" spans="4:4" x14ac:dyDescent="0.25">
      <c r="D963">
        <v>960</v>
      </c>
    </row>
    <row r="964" spans="4:4" x14ac:dyDescent="0.25">
      <c r="D964">
        <v>961</v>
      </c>
    </row>
    <row r="965" spans="4:4" x14ac:dyDescent="0.25">
      <c r="D965">
        <v>962</v>
      </c>
    </row>
    <row r="966" spans="4:4" x14ac:dyDescent="0.25">
      <c r="D966">
        <v>963</v>
      </c>
    </row>
    <row r="967" spans="4:4" x14ac:dyDescent="0.25">
      <c r="D967">
        <v>964</v>
      </c>
    </row>
    <row r="968" spans="4:4" x14ac:dyDescent="0.25">
      <c r="D968">
        <v>965</v>
      </c>
    </row>
    <row r="969" spans="4:4" x14ac:dyDescent="0.25">
      <c r="D969">
        <v>966</v>
      </c>
    </row>
    <row r="970" spans="4:4" x14ac:dyDescent="0.25">
      <c r="D970">
        <v>967</v>
      </c>
    </row>
    <row r="971" spans="4:4" x14ac:dyDescent="0.25">
      <c r="D971">
        <v>968</v>
      </c>
    </row>
    <row r="972" spans="4:4" x14ac:dyDescent="0.25">
      <c r="D972">
        <v>969</v>
      </c>
    </row>
    <row r="973" spans="4:4" x14ac:dyDescent="0.25">
      <c r="D973">
        <v>970</v>
      </c>
    </row>
    <row r="974" spans="4:4" x14ac:dyDescent="0.25">
      <c r="D974">
        <v>971</v>
      </c>
    </row>
    <row r="975" spans="4:4" x14ac:dyDescent="0.25">
      <c r="D975">
        <v>972</v>
      </c>
    </row>
    <row r="976" spans="4:4" x14ac:dyDescent="0.25">
      <c r="D976">
        <v>973</v>
      </c>
    </row>
    <row r="977" spans="4:4" x14ac:dyDescent="0.25">
      <c r="D977">
        <v>974</v>
      </c>
    </row>
    <row r="978" spans="4:4" x14ac:dyDescent="0.25">
      <c r="D978">
        <v>975</v>
      </c>
    </row>
    <row r="979" spans="4:4" x14ac:dyDescent="0.25">
      <c r="D979">
        <v>976</v>
      </c>
    </row>
    <row r="980" spans="4:4" x14ac:dyDescent="0.25">
      <c r="D980">
        <v>977</v>
      </c>
    </row>
    <row r="981" spans="4:4" x14ac:dyDescent="0.25">
      <c r="D981">
        <v>978</v>
      </c>
    </row>
    <row r="982" spans="4:4" x14ac:dyDescent="0.25">
      <c r="D982">
        <v>979</v>
      </c>
    </row>
    <row r="983" spans="4:4" x14ac:dyDescent="0.25">
      <c r="D983">
        <v>980</v>
      </c>
    </row>
    <row r="984" spans="4:4" x14ac:dyDescent="0.25">
      <c r="D984">
        <v>981</v>
      </c>
    </row>
    <row r="985" spans="4:4" x14ac:dyDescent="0.25">
      <c r="D985">
        <v>982</v>
      </c>
    </row>
    <row r="986" spans="4:4" x14ac:dyDescent="0.25">
      <c r="D986">
        <v>983</v>
      </c>
    </row>
    <row r="987" spans="4:4" x14ac:dyDescent="0.25">
      <c r="D987">
        <v>984</v>
      </c>
    </row>
    <row r="988" spans="4:4" x14ac:dyDescent="0.25">
      <c r="D988">
        <v>985</v>
      </c>
    </row>
    <row r="989" spans="4:4" x14ac:dyDescent="0.25">
      <c r="D989">
        <v>986</v>
      </c>
    </row>
    <row r="990" spans="4:4" x14ac:dyDescent="0.25">
      <c r="D990">
        <v>987</v>
      </c>
    </row>
    <row r="991" spans="4:4" x14ac:dyDescent="0.25">
      <c r="D991">
        <v>988</v>
      </c>
    </row>
    <row r="992" spans="4:4" x14ac:dyDescent="0.25">
      <c r="D992">
        <v>989</v>
      </c>
    </row>
    <row r="993" spans="4:4" x14ac:dyDescent="0.25">
      <c r="D993">
        <v>990</v>
      </c>
    </row>
    <row r="994" spans="4:4" x14ac:dyDescent="0.25">
      <c r="D994">
        <v>991</v>
      </c>
    </row>
    <row r="995" spans="4:4" x14ac:dyDescent="0.25">
      <c r="D995">
        <v>992</v>
      </c>
    </row>
    <row r="996" spans="4:4" x14ac:dyDescent="0.25">
      <c r="D996">
        <v>993</v>
      </c>
    </row>
    <row r="997" spans="4:4" x14ac:dyDescent="0.25">
      <c r="D997">
        <v>994</v>
      </c>
    </row>
    <row r="998" spans="4:4" x14ac:dyDescent="0.25">
      <c r="D998">
        <v>995</v>
      </c>
    </row>
    <row r="999" spans="4:4" x14ac:dyDescent="0.25">
      <c r="D999">
        <v>996</v>
      </c>
    </row>
    <row r="1000" spans="4:4" x14ac:dyDescent="0.25">
      <c r="D1000">
        <v>997</v>
      </c>
    </row>
    <row r="1001" spans="4:4" x14ac:dyDescent="0.25">
      <c r="D1001">
        <v>998</v>
      </c>
    </row>
    <row r="1002" spans="4:4" x14ac:dyDescent="0.25">
      <c r="D1002">
        <v>999</v>
      </c>
    </row>
    <row r="1003" spans="4:4" x14ac:dyDescent="0.25">
      <c r="D1003">
        <v>1000</v>
      </c>
    </row>
    <row r="1004" spans="4:4" x14ac:dyDescent="0.25">
      <c r="D1004">
        <v>1001</v>
      </c>
    </row>
    <row r="1005" spans="4:4" x14ac:dyDescent="0.25">
      <c r="D1005">
        <v>1002</v>
      </c>
    </row>
    <row r="1006" spans="4:4" x14ac:dyDescent="0.25">
      <c r="D1006">
        <v>1003</v>
      </c>
    </row>
    <row r="1007" spans="4:4" x14ac:dyDescent="0.25">
      <c r="D1007">
        <v>1004</v>
      </c>
    </row>
    <row r="1008" spans="4:4" x14ac:dyDescent="0.25">
      <c r="D1008">
        <v>1005</v>
      </c>
    </row>
    <row r="1009" spans="4:4" x14ac:dyDescent="0.25">
      <c r="D1009">
        <v>1006</v>
      </c>
    </row>
    <row r="1010" spans="4:4" x14ac:dyDescent="0.25">
      <c r="D1010">
        <v>1007</v>
      </c>
    </row>
    <row r="1011" spans="4:4" x14ac:dyDescent="0.25">
      <c r="D1011">
        <v>1008</v>
      </c>
    </row>
    <row r="1012" spans="4:4" x14ac:dyDescent="0.25">
      <c r="D1012">
        <v>1009</v>
      </c>
    </row>
    <row r="1013" spans="4:4" x14ac:dyDescent="0.25">
      <c r="D1013">
        <v>1010</v>
      </c>
    </row>
    <row r="1014" spans="4:4" x14ac:dyDescent="0.25">
      <c r="D1014">
        <v>1011</v>
      </c>
    </row>
    <row r="1015" spans="4:4" x14ac:dyDescent="0.25">
      <c r="D1015">
        <v>1012</v>
      </c>
    </row>
    <row r="1016" spans="4:4" x14ac:dyDescent="0.25">
      <c r="D1016">
        <v>1013</v>
      </c>
    </row>
    <row r="1017" spans="4:4" x14ac:dyDescent="0.25">
      <c r="D1017">
        <v>1014</v>
      </c>
    </row>
    <row r="1018" spans="4:4" x14ac:dyDescent="0.25">
      <c r="D1018">
        <v>1015</v>
      </c>
    </row>
    <row r="1019" spans="4:4" x14ac:dyDescent="0.25">
      <c r="D1019">
        <v>1016</v>
      </c>
    </row>
    <row r="1020" spans="4:4" x14ac:dyDescent="0.25">
      <c r="D1020">
        <v>1017</v>
      </c>
    </row>
    <row r="1021" spans="4:4" x14ac:dyDescent="0.25">
      <c r="D1021">
        <v>1018</v>
      </c>
    </row>
    <row r="1022" spans="4:4" x14ac:dyDescent="0.25">
      <c r="D1022">
        <v>1019</v>
      </c>
    </row>
    <row r="1023" spans="4:4" x14ac:dyDescent="0.25">
      <c r="D1023">
        <v>1020</v>
      </c>
    </row>
    <row r="1024" spans="4:4" x14ac:dyDescent="0.25">
      <c r="D1024">
        <v>1021</v>
      </c>
    </row>
    <row r="1025" spans="4:4" x14ac:dyDescent="0.25">
      <c r="D1025">
        <v>1022</v>
      </c>
    </row>
    <row r="1026" spans="4:4" x14ac:dyDescent="0.25">
      <c r="D1026">
        <v>1023</v>
      </c>
    </row>
    <row r="1027" spans="4:4" x14ac:dyDescent="0.25">
      <c r="D1027">
        <v>1024</v>
      </c>
    </row>
    <row r="1028" spans="4:4" x14ac:dyDescent="0.25">
      <c r="D1028">
        <v>1025</v>
      </c>
    </row>
    <row r="1029" spans="4:4" x14ac:dyDescent="0.25">
      <c r="D1029">
        <v>1026</v>
      </c>
    </row>
    <row r="1030" spans="4:4" x14ac:dyDescent="0.25">
      <c r="D1030">
        <v>1027</v>
      </c>
    </row>
    <row r="1031" spans="4:4" x14ac:dyDescent="0.25">
      <c r="D1031">
        <v>1028</v>
      </c>
    </row>
    <row r="1032" spans="4:4" x14ac:dyDescent="0.25">
      <c r="D1032">
        <v>1029</v>
      </c>
    </row>
    <row r="1033" spans="4:4" x14ac:dyDescent="0.25">
      <c r="D1033">
        <v>1030</v>
      </c>
    </row>
    <row r="1034" spans="4:4" x14ac:dyDescent="0.25">
      <c r="D1034">
        <v>1031</v>
      </c>
    </row>
    <row r="1035" spans="4:4" x14ac:dyDescent="0.25">
      <c r="D1035">
        <v>1032</v>
      </c>
    </row>
    <row r="1036" spans="4:4" x14ac:dyDescent="0.25">
      <c r="D1036">
        <v>1033</v>
      </c>
    </row>
    <row r="1037" spans="4:4" x14ac:dyDescent="0.25">
      <c r="D1037">
        <v>1034</v>
      </c>
    </row>
    <row r="1038" spans="4:4" x14ac:dyDescent="0.25">
      <c r="D1038">
        <v>1035</v>
      </c>
    </row>
    <row r="1039" spans="4:4" x14ac:dyDescent="0.25">
      <c r="D1039">
        <v>1036</v>
      </c>
    </row>
    <row r="1040" spans="4:4" x14ac:dyDescent="0.25">
      <c r="D1040">
        <v>1037</v>
      </c>
    </row>
    <row r="1041" spans="4:4" x14ac:dyDescent="0.25">
      <c r="D1041">
        <v>1038</v>
      </c>
    </row>
    <row r="1042" spans="4:4" x14ac:dyDescent="0.25">
      <c r="D1042">
        <v>1039</v>
      </c>
    </row>
    <row r="1043" spans="4:4" x14ac:dyDescent="0.25">
      <c r="D1043">
        <v>1040</v>
      </c>
    </row>
    <row r="1044" spans="4:4" x14ac:dyDescent="0.25">
      <c r="D1044">
        <v>1041</v>
      </c>
    </row>
    <row r="1045" spans="4:4" x14ac:dyDescent="0.25">
      <c r="D1045">
        <v>1042</v>
      </c>
    </row>
    <row r="1046" spans="4:4" x14ac:dyDescent="0.25">
      <c r="D1046">
        <v>1043</v>
      </c>
    </row>
    <row r="1047" spans="4:4" x14ac:dyDescent="0.25">
      <c r="D1047">
        <v>1044</v>
      </c>
    </row>
    <row r="1048" spans="4:4" x14ac:dyDescent="0.25">
      <c r="D1048">
        <v>1045</v>
      </c>
    </row>
    <row r="1049" spans="4:4" x14ac:dyDescent="0.25">
      <c r="D1049">
        <v>1046</v>
      </c>
    </row>
    <row r="1050" spans="4:4" x14ac:dyDescent="0.25">
      <c r="D1050">
        <v>1047</v>
      </c>
    </row>
    <row r="1051" spans="4:4" x14ac:dyDescent="0.25">
      <c r="D1051">
        <v>1048</v>
      </c>
    </row>
    <row r="1052" spans="4:4" x14ac:dyDescent="0.25">
      <c r="D1052">
        <v>1049</v>
      </c>
    </row>
    <row r="1053" spans="4:4" x14ac:dyDescent="0.25">
      <c r="D1053">
        <v>1050</v>
      </c>
    </row>
    <row r="1054" spans="4:4" x14ac:dyDescent="0.25">
      <c r="D1054">
        <v>1051</v>
      </c>
    </row>
    <row r="1055" spans="4:4" x14ac:dyDescent="0.25">
      <c r="D1055">
        <v>1052</v>
      </c>
    </row>
    <row r="1056" spans="4:4" x14ac:dyDescent="0.25">
      <c r="D1056">
        <v>1053</v>
      </c>
    </row>
    <row r="1057" spans="4:4" x14ac:dyDescent="0.25">
      <c r="D1057">
        <v>1054</v>
      </c>
    </row>
    <row r="1058" spans="4:4" x14ac:dyDescent="0.25">
      <c r="D1058">
        <v>1055</v>
      </c>
    </row>
    <row r="1059" spans="4:4" x14ac:dyDescent="0.25">
      <c r="D1059">
        <v>1056</v>
      </c>
    </row>
    <row r="1060" spans="4:4" x14ac:dyDescent="0.25">
      <c r="D1060">
        <v>1057</v>
      </c>
    </row>
    <row r="1061" spans="4:4" x14ac:dyDescent="0.25">
      <c r="D1061">
        <v>1058</v>
      </c>
    </row>
    <row r="1062" spans="4:4" x14ac:dyDescent="0.25">
      <c r="D1062">
        <v>1059</v>
      </c>
    </row>
    <row r="1063" spans="4:4" x14ac:dyDescent="0.25">
      <c r="D1063">
        <v>1060</v>
      </c>
    </row>
    <row r="1064" spans="4:4" x14ac:dyDescent="0.25">
      <c r="D1064">
        <v>1061</v>
      </c>
    </row>
    <row r="1065" spans="4:4" x14ac:dyDescent="0.25">
      <c r="D1065">
        <v>1062</v>
      </c>
    </row>
    <row r="1066" spans="4:4" x14ac:dyDescent="0.25">
      <c r="D1066">
        <v>1063</v>
      </c>
    </row>
    <row r="1067" spans="4:4" x14ac:dyDescent="0.25">
      <c r="D1067">
        <v>1064</v>
      </c>
    </row>
    <row r="1068" spans="4:4" x14ac:dyDescent="0.25">
      <c r="D1068">
        <v>1065</v>
      </c>
    </row>
    <row r="1069" spans="4:4" x14ac:dyDescent="0.25">
      <c r="D1069">
        <v>1066</v>
      </c>
    </row>
    <row r="1070" spans="4:4" x14ac:dyDescent="0.25">
      <c r="D1070">
        <v>1067</v>
      </c>
    </row>
    <row r="1071" spans="4:4" x14ac:dyDescent="0.25">
      <c r="D1071">
        <v>1068</v>
      </c>
    </row>
    <row r="1072" spans="4:4" x14ac:dyDescent="0.25">
      <c r="D1072">
        <v>1069</v>
      </c>
    </row>
    <row r="1073" spans="4:4" x14ac:dyDescent="0.25">
      <c r="D1073">
        <v>1070</v>
      </c>
    </row>
    <row r="1074" spans="4:4" x14ac:dyDescent="0.25">
      <c r="D1074">
        <v>1071</v>
      </c>
    </row>
    <row r="1075" spans="4:4" x14ac:dyDescent="0.25">
      <c r="D1075">
        <v>1072</v>
      </c>
    </row>
    <row r="1076" spans="4:4" x14ac:dyDescent="0.25">
      <c r="D1076">
        <v>1073</v>
      </c>
    </row>
    <row r="1077" spans="4:4" x14ac:dyDescent="0.25">
      <c r="D1077">
        <v>1074</v>
      </c>
    </row>
    <row r="1078" spans="4:4" x14ac:dyDescent="0.25">
      <c r="D1078">
        <v>1075</v>
      </c>
    </row>
    <row r="1079" spans="4:4" x14ac:dyDescent="0.25">
      <c r="D1079">
        <v>1076</v>
      </c>
    </row>
    <row r="1080" spans="4:4" x14ac:dyDescent="0.25">
      <c r="D1080">
        <v>1077</v>
      </c>
    </row>
    <row r="1081" spans="4:4" x14ac:dyDescent="0.25">
      <c r="D1081">
        <v>1078</v>
      </c>
    </row>
    <row r="1082" spans="4:4" x14ac:dyDescent="0.25">
      <c r="D1082">
        <v>1079</v>
      </c>
    </row>
    <row r="1083" spans="4:4" x14ac:dyDescent="0.25">
      <c r="D1083">
        <v>1080</v>
      </c>
    </row>
    <row r="1084" spans="4:4" x14ac:dyDescent="0.25">
      <c r="D1084">
        <v>1081</v>
      </c>
    </row>
    <row r="1085" spans="4:4" x14ac:dyDescent="0.25">
      <c r="D1085">
        <v>1082</v>
      </c>
    </row>
    <row r="1086" spans="4:4" x14ac:dyDescent="0.25">
      <c r="D1086">
        <v>1083</v>
      </c>
    </row>
    <row r="1087" spans="4:4" x14ac:dyDescent="0.25">
      <c r="D1087">
        <v>1084</v>
      </c>
    </row>
    <row r="1088" spans="4:4" x14ac:dyDescent="0.25">
      <c r="D1088">
        <v>1085</v>
      </c>
    </row>
    <row r="1089" spans="4:4" x14ac:dyDescent="0.25">
      <c r="D1089">
        <v>1086</v>
      </c>
    </row>
    <row r="1090" spans="4:4" x14ac:dyDescent="0.25">
      <c r="D1090">
        <v>1087</v>
      </c>
    </row>
    <row r="1091" spans="4:4" x14ac:dyDescent="0.25">
      <c r="D1091">
        <v>1088</v>
      </c>
    </row>
    <row r="1092" spans="4:4" x14ac:dyDescent="0.25">
      <c r="D1092">
        <v>1089</v>
      </c>
    </row>
    <row r="1093" spans="4:4" x14ac:dyDescent="0.25">
      <c r="D1093">
        <v>1090</v>
      </c>
    </row>
    <row r="1094" spans="4:4" x14ac:dyDescent="0.25">
      <c r="D1094">
        <v>1091</v>
      </c>
    </row>
    <row r="1095" spans="4:4" x14ac:dyDescent="0.25">
      <c r="D1095">
        <v>1092</v>
      </c>
    </row>
    <row r="1096" spans="4:4" x14ac:dyDescent="0.25">
      <c r="D1096">
        <v>1093</v>
      </c>
    </row>
    <row r="1097" spans="4:4" x14ac:dyDescent="0.25">
      <c r="D1097">
        <v>1094</v>
      </c>
    </row>
    <row r="1098" spans="4:4" x14ac:dyDescent="0.25">
      <c r="D1098">
        <v>1095</v>
      </c>
    </row>
    <row r="1099" spans="4:4" x14ac:dyDescent="0.25">
      <c r="D1099">
        <v>1096</v>
      </c>
    </row>
    <row r="1100" spans="4:4" x14ac:dyDescent="0.25">
      <c r="D1100">
        <v>1097</v>
      </c>
    </row>
    <row r="1101" spans="4:4" x14ac:dyDescent="0.25">
      <c r="D1101">
        <v>1098</v>
      </c>
    </row>
    <row r="1102" spans="4:4" x14ac:dyDescent="0.25">
      <c r="D1102">
        <v>1099</v>
      </c>
    </row>
    <row r="1103" spans="4:4" x14ac:dyDescent="0.25">
      <c r="D1103">
        <v>1100</v>
      </c>
    </row>
    <row r="1104" spans="4:4" x14ac:dyDescent="0.25">
      <c r="D1104">
        <v>1101</v>
      </c>
    </row>
    <row r="1105" spans="4:4" x14ac:dyDescent="0.25">
      <c r="D1105">
        <v>1102</v>
      </c>
    </row>
    <row r="1106" spans="4:4" x14ac:dyDescent="0.25">
      <c r="D1106">
        <v>1103</v>
      </c>
    </row>
    <row r="1107" spans="4:4" x14ac:dyDescent="0.25">
      <c r="D1107">
        <v>1104</v>
      </c>
    </row>
    <row r="1108" spans="4:4" x14ac:dyDescent="0.25">
      <c r="D1108">
        <v>1105</v>
      </c>
    </row>
    <row r="1109" spans="4:4" x14ac:dyDescent="0.25">
      <c r="D1109">
        <v>1106</v>
      </c>
    </row>
    <row r="1110" spans="4:4" x14ac:dyDescent="0.25">
      <c r="D1110">
        <v>1107</v>
      </c>
    </row>
    <row r="1111" spans="4:4" x14ac:dyDescent="0.25">
      <c r="D1111">
        <v>1108</v>
      </c>
    </row>
    <row r="1112" spans="4:4" x14ac:dyDescent="0.25">
      <c r="D1112">
        <v>1109</v>
      </c>
    </row>
    <row r="1113" spans="4:4" x14ac:dyDescent="0.25">
      <c r="D1113">
        <v>1110</v>
      </c>
    </row>
    <row r="1114" spans="4:4" x14ac:dyDescent="0.25">
      <c r="D1114">
        <v>1111</v>
      </c>
    </row>
    <row r="1115" spans="4:4" x14ac:dyDescent="0.25">
      <c r="D1115">
        <v>1112</v>
      </c>
    </row>
    <row r="1116" spans="4:4" x14ac:dyDescent="0.25">
      <c r="D1116">
        <v>1113</v>
      </c>
    </row>
    <row r="1117" spans="4:4" x14ac:dyDescent="0.25">
      <c r="D1117">
        <v>1114</v>
      </c>
    </row>
    <row r="1118" spans="4:4" x14ac:dyDescent="0.25">
      <c r="D1118">
        <v>1115</v>
      </c>
    </row>
    <row r="1119" spans="4:4" x14ac:dyDescent="0.25">
      <c r="D1119">
        <v>1116</v>
      </c>
    </row>
    <row r="1120" spans="4:4" x14ac:dyDescent="0.25">
      <c r="D1120">
        <v>1117</v>
      </c>
    </row>
    <row r="1121" spans="4:4" x14ac:dyDescent="0.25">
      <c r="D1121">
        <v>1118</v>
      </c>
    </row>
    <row r="1122" spans="4:4" x14ac:dyDescent="0.25">
      <c r="D1122">
        <v>1119</v>
      </c>
    </row>
    <row r="1123" spans="4:4" x14ac:dyDescent="0.25">
      <c r="D1123">
        <v>1120</v>
      </c>
    </row>
    <row r="1124" spans="4:4" x14ac:dyDescent="0.25">
      <c r="D1124">
        <v>1121</v>
      </c>
    </row>
    <row r="1125" spans="4:4" x14ac:dyDescent="0.25">
      <c r="D1125">
        <v>1122</v>
      </c>
    </row>
    <row r="1126" spans="4:4" x14ac:dyDescent="0.25">
      <c r="D1126">
        <v>1123</v>
      </c>
    </row>
    <row r="1127" spans="4:4" x14ac:dyDescent="0.25">
      <c r="D1127">
        <v>1124</v>
      </c>
    </row>
    <row r="1128" spans="4:4" x14ac:dyDescent="0.25">
      <c r="D1128">
        <v>1125</v>
      </c>
    </row>
    <row r="1129" spans="4:4" x14ac:dyDescent="0.25">
      <c r="D1129">
        <v>1126</v>
      </c>
    </row>
    <row r="1130" spans="4:4" x14ac:dyDescent="0.25">
      <c r="D1130">
        <v>1127</v>
      </c>
    </row>
    <row r="1131" spans="4:4" x14ac:dyDescent="0.25">
      <c r="D1131">
        <v>1128</v>
      </c>
    </row>
    <row r="1132" spans="4:4" x14ac:dyDescent="0.25">
      <c r="D1132">
        <v>1129</v>
      </c>
    </row>
    <row r="1133" spans="4:4" x14ac:dyDescent="0.25">
      <c r="D1133">
        <v>1130</v>
      </c>
    </row>
    <row r="1134" spans="4:4" x14ac:dyDescent="0.25">
      <c r="D1134">
        <v>1131</v>
      </c>
    </row>
    <row r="1135" spans="4:4" x14ac:dyDescent="0.25">
      <c r="D1135">
        <v>1132</v>
      </c>
    </row>
    <row r="1136" spans="4:4" x14ac:dyDescent="0.25">
      <c r="D1136">
        <v>1133</v>
      </c>
    </row>
    <row r="1137" spans="4:4" x14ac:dyDescent="0.25">
      <c r="D1137">
        <v>1134</v>
      </c>
    </row>
    <row r="1138" spans="4:4" x14ac:dyDescent="0.25">
      <c r="D1138">
        <v>1135</v>
      </c>
    </row>
    <row r="1139" spans="4:4" x14ac:dyDescent="0.25">
      <c r="D1139">
        <v>1136</v>
      </c>
    </row>
    <row r="1140" spans="4:4" x14ac:dyDescent="0.25">
      <c r="D1140">
        <v>1137</v>
      </c>
    </row>
    <row r="1141" spans="4:4" x14ac:dyDescent="0.25">
      <c r="D1141">
        <v>1138</v>
      </c>
    </row>
    <row r="1142" spans="4:4" x14ac:dyDescent="0.25">
      <c r="D1142">
        <v>1139</v>
      </c>
    </row>
    <row r="1143" spans="4:4" x14ac:dyDescent="0.25">
      <c r="D1143">
        <v>1140</v>
      </c>
    </row>
    <row r="1144" spans="4:4" x14ac:dyDescent="0.25">
      <c r="D1144">
        <v>1141</v>
      </c>
    </row>
    <row r="1145" spans="4:4" x14ac:dyDescent="0.25">
      <c r="D1145">
        <v>1142</v>
      </c>
    </row>
    <row r="1146" spans="4:4" x14ac:dyDescent="0.25">
      <c r="D1146">
        <v>1143</v>
      </c>
    </row>
    <row r="1147" spans="4:4" x14ac:dyDescent="0.25">
      <c r="D1147">
        <v>1144</v>
      </c>
    </row>
    <row r="1148" spans="4:4" x14ac:dyDescent="0.25">
      <c r="D1148">
        <v>1145</v>
      </c>
    </row>
    <row r="1149" spans="4:4" x14ac:dyDescent="0.25">
      <c r="D1149">
        <v>1146</v>
      </c>
    </row>
    <row r="1150" spans="4:4" x14ac:dyDescent="0.25">
      <c r="D1150">
        <v>1147</v>
      </c>
    </row>
    <row r="1151" spans="4:4" x14ac:dyDescent="0.25">
      <c r="D1151">
        <v>1148</v>
      </c>
    </row>
    <row r="1152" spans="4:4" x14ac:dyDescent="0.25">
      <c r="D1152">
        <v>1149</v>
      </c>
    </row>
    <row r="1153" spans="4:4" x14ac:dyDescent="0.25">
      <c r="D1153">
        <v>1150</v>
      </c>
    </row>
    <row r="1154" spans="4:4" x14ac:dyDescent="0.25">
      <c r="D1154">
        <v>1151</v>
      </c>
    </row>
    <row r="1155" spans="4:4" x14ac:dyDescent="0.25">
      <c r="D1155">
        <v>1152</v>
      </c>
    </row>
    <row r="1156" spans="4:4" x14ac:dyDescent="0.25">
      <c r="D1156">
        <v>1153</v>
      </c>
    </row>
    <row r="1157" spans="4:4" x14ac:dyDescent="0.25">
      <c r="D1157">
        <v>1154</v>
      </c>
    </row>
    <row r="1158" spans="4:4" x14ac:dyDescent="0.25">
      <c r="D1158">
        <v>1155</v>
      </c>
    </row>
    <row r="1159" spans="4:4" x14ac:dyDescent="0.25">
      <c r="D1159">
        <v>1156</v>
      </c>
    </row>
    <row r="1160" spans="4:4" x14ac:dyDescent="0.25">
      <c r="D1160">
        <v>1157</v>
      </c>
    </row>
    <row r="1161" spans="4:4" x14ac:dyDescent="0.25">
      <c r="D1161">
        <v>1158</v>
      </c>
    </row>
    <row r="1162" spans="4:4" x14ac:dyDescent="0.25">
      <c r="D1162">
        <v>1159</v>
      </c>
    </row>
    <row r="1163" spans="4:4" x14ac:dyDescent="0.25">
      <c r="D1163">
        <v>1160</v>
      </c>
    </row>
    <row r="1164" spans="4:4" x14ac:dyDescent="0.25">
      <c r="D1164">
        <v>1161</v>
      </c>
    </row>
    <row r="1165" spans="4:4" x14ac:dyDescent="0.25">
      <c r="D1165">
        <v>1162</v>
      </c>
    </row>
    <row r="1166" spans="4:4" x14ac:dyDescent="0.25">
      <c r="D1166">
        <v>1163</v>
      </c>
    </row>
    <row r="1167" spans="4:4" x14ac:dyDescent="0.25">
      <c r="D1167">
        <v>1164</v>
      </c>
    </row>
    <row r="1168" spans="4:4" x14ac:dyDescent="0.25">
      <c r="D1168">
        <v>1165</v>
      </c>
    </row>
    <row r="1169" spans="4:4" x14ac:dyDescent="0.25">
      <c r="D1169">
        <v>1166</v>
      </c>
    </row>
    <row r="1170" spans="4:4" x14ac:dyDescent="0.25">
      <c r="D1170">
        <v>1167</v>
      </c>
    </row>
    <row r="1171" spans="4:4" x14ac:dyDescent="0.25">
      <c r="D1171">
        <v>1168</v>
      </c>
    </row>
    <row r="1172" spans="4:4" x14ac:dyDescent="0.25">
      <c r="D1172">
        <v>1169</v>
      </c>
    </row>
    <row r="1173" spans="4:4" x14ac:dyDescent="0.25">
      <c r="D1173">
        <v>1170</v>
      </c>
    </row>
    <row r="1174" spans="4:4" x14ac:dyDescent="0.25">
      <c r="D1174">
        <v>1171</v>
      </c>
    </row>
    <row r="1175" spans="4:4" x14ac:dyDescent="0.25">
      <c r="D1175">
        <v>1172</v>
      </c>
    </row>
    <row r="1176" spans="4:4" x14ac:dyDescent="0.25">
      <c r="D1176">
        <v>1173</v>
      </c>
    </row>
    <row r="1177" spans="4:4" x14ac:dyDescent="0.25">
      <c r="D1177">
        <v>1174</v>
      </c>
    </row>
    <row r="1178" spans="4:4" x14ac:dyDescent="0.25">
      <c r="D1178">
        <v>1175</v>
      </c>
    </row>
    <row r="1179" spans="4:4" x14ac:dyDescent="0.25">
      <c r="D1179">
        <v>1176</v>
      </c>
    </row>
    <row r="1180" spans="4:4" x14ac:dyDescent="0.25">
      <c r="D1180">
        <v>1177</v>
      </c>
    </row>
    <row r="1181" spans="4:4" x14ac:dyDescent="0.25">
      <c r="D1181">
        <v>1178</v>
      </c>
    </row>
    <row r="1182" spans="4:4" x14ac:dyDescent="0.25">
      <c r="D1182">
        <v>1179</v>
      </c>
    </row>
    <row r="1183" spans="4:4" x14ac:dyDescent="0.25">
      <c r="D1183">
        <v>1180</v>
      </c>
    </row>
    <row r="1184" spans="4:4" x14ac:dyDescent="0.25">
      <c r="D1184">
        <v>1181</v>
      </c>
    </row>
    <row r="1185" spans="4:4" x14ac:dyDescent="0.25">
      <c r="D1185">
        <v>1182</v>
      </c>
    </row>
    <row r="1186" spans="4:4" x14ac:dyDescent="0.25">
      <c r="D1186">
        <v>1183</v>
      </c>
    </row>
    <row r="1187" spans="4:4" x14ac:dyDescent="0.25">
      <c r="D1187">
        <v>1184</v>
      </c>
    </row>
    <row r="1188" spans="4:4" x14ac:dyDescent="0.25">
      <c r="D1188">
        <v>1185</v>
      </c>
    </row>
    <row r="1189" spans="4:4" x14ac:dyDescent="0.25">
      <c r="D1189">
        <v>1186</v>
      </c>
    </row>
    <row r="1190" spans="4:4" x14ac:dyDescent="0.25">
      <c r="D1190">
        <v>1187</v>
      </c>
    </row>
    <row r="1191" spans="4:4" x14ac:dyDescent="0.25">
      <c r="D1191">
        <v>1188</v>
      </c>
    </row>
    <row r="1192" spans="4:4" x14ac:dyDescent="0.25">
      <c r="D1192">
        <v>1189</v>
      </c>
    </row>
    <row r="1193" spans="4:4" x14ac:dyDescent="0.25">
      <c r="D1193">
        <v>1190</v>
      </c>
    </row>
    <row r="1194" spans="4:4" x14ac:dyDescent="0.25">
      <c r="D1194">
        <v>1191</v>
      </c>
    </row>
    <row r="1195" spans="4:4" x14ac:dyDescent="0.25">
      <c r="D1195">
        <v>1192</v>
      </c>
    </row>
    <row r="1196" spans="4:4" x14ac:dyDescent="0.25">
      <c r="D1196">
        <v>1193</v>
      </c>
    </row>
    <row r="1197" spans="4:4" x14ac:dyDescent="0.25">
      <c r="D1197">
        <v>1194</v>
      </c>
    </row>
    <row r="1198" spans="4:4" x14ac:dyDescent="0.25">
      <c r="D1198">
        <v>1195</v>
      </c>
    </row>
    <row r="1199" spans="4:4" x14ac:dyDescent="0.25">
      <c r="D1199">
        <v>1196</v>
      </c>
    </row>
    <row r="1200" spans="4:4" x14ac:dyDescent="0.25">
      <c r="D1200">
        <v>1197</v>
      </c>
    </row>
    <row r="1201" spans="4:4" x14ac:dyDescent="0.25">
      <c r="D1201">
        <v>1198</v>
      </c>
    </row>
    <row r="1202" spans="4:4" x14ac:dyDescent="0.25">
      <c r="D1202">
        <v>1199</v>
      </c>
    </row>
    <row r="1203" spans="4:4" x14ac:dyDescent="0.25">
      <c r="D1203">
        <v>1200</v>
      </c>
    </row>
    <row r="1204" spans="4:4" x14ac:dyDescent="0.25">
      <c r="D1204">
        <v>1201</v>
      </c>
    </row>
    <row r="1205" spans="4:4" x14ac:dyDescent="0.25">
      <c r="D1205">
        <v>1202</v>
      </c>
    </row>
    <row r="1206" spans="4:4" x14ac:dyDescent="0.25">
      <c r="D1206">
        <v>1203</v>
      </c>
    </row>
    <row r="1207" spans="4:4" x14ac:dyDescent="0.25">
      <c r="D1207">
        <v>1204</v>
      </c>
    </row>
    <row r="1208" spans="4:4" x14ac:dyDescent="0.25">
      <c r="D1208">
        <v>1205</v>
      </c>
    </row>
    <row r="1209" spans="4:4" x14ac:dyDescent="0.25">
      <c r="D1209">
        <v>1206</v>
      </c>
    </row>
    <row r="1210" spans="4:4" x14ac:dyDescent="0.25">
      <c r="D1210">
        <v>1207</v>
      </c>
    </row>
    <row r="1211" spans="4:4" x14ac:dyDescent="0.25">
      <c r="D1211">
        <v>1208</v>
      </c>
    </row>
    <row r="1212" spans="4:4" x14ac:dyDescent="0.25">
      <c r="D1212">
        <v>1209</v>
      </c>
    </row>
    <row r="1213" spans="4:4" x14ac:dyDescent="0.25">
      <c r="D1213">
        <v>1210</v>
      </c>
    </row>
    <row r="1214" spans="4:4" x14ac:dyDescent="0.25">
      <c r="D1214">
        <v>1211</v>
      </c>
    </row>
    <row r="1215" spans="4:4" x14ac:dyDescent="0.25">
      <c r="D1215">
        <v>1212</v>
      </c>
    </row>
    <row r="1216" spans="4:4" x14ac:dyDescent="0.25">
      <c r="D1216">
        <v>1213</v>
      </c>
    </row>
    <row r="1217" spans="4:4" x14ac:dyDescent="0.25">
      <c r="D1217">
        <v>1214</v>
      </c>
    </row>
    <row r="1218" spans="4:4" x14ac:dyDescent="0.25">
      <c r="D1218">
        <v>1215</v>
      </c>
    </row>
    <row r="1219" spans="4:4" x14ac:dyDescent="0.25">
      <c r="D1219">
        <v>1216</v>
      </c>
    </row>
    <row r="1220" spans="4:4" x14ac:dyDescent="0.25">
      <c r="D1220">
        <v>1217</v>
      </c>
    </row>
    <row r="1221" spans="4:4" x14ac:dyDescent="0.25">
      <c r="D1221">
        <v>1218</v>
      </c>
    </row>
    <row r="1222" spans="4:4" x14ac:dyDescent="0.25">
      <c r="D1222">
        <v>1219</v>
      </c>
    </row>
    <row r="1223" spans="4:4" x14ac:dyDescent="0.25">
      <c r="D1223">
        <v>1220</v>
      </c>
    </row>
    <row r="1224" spans="4:4" x14ac:dyDescent="0.25">
      <c r="D1224">
        <v>1221</v>
      </c>
    </row>
    <row r="1225" spans="4:4" x14ac:dyDescent="0.25">
      <c r="D1225">
        <v>1222</v>
      </c>
    </row>
    <row r="1226" spans="4:4" x14ac:dyDescent="0.25">
      <c r="D1226">
        <v>1223</v>
      </c>
    </row>
    <row r="1227" spans="4:4" x14ac:dyDescent="0.25">
      <c r="D1227">
        <v>1224</v>
      </c>
    </row>
    <row r="1228" spans="4:4" x14ac:dyDescent="0.25">
      <c r="D1228">
        <v>1225</v>
      </c>
    </row>
    <row r="1229" spans="4:4" x14ac:dyDescent="0.25">
      <c r="D1229">
        <v>1226</v>
      </c>
    </row>
    <row r="1230" spans="4:4" x14ac:dyDescent="0.25">
      <c r="D1230">
        <v>1227</v>
      </c>
    </row>
    <row r="1231" spans="4:4" x14ac:dyDescent="0.25">
      <c r="D1231">
        <v>1228</v>
      </c>
    </row>
    <row r="1232" spans="4:4" x14ac:dyDescent="0.25">
      <c r="D1232">
        <v>1229</v>
      </c>
    </row>
    <row r="1233" spans="4:4" x14ac:dyDescent="0.25">
      <c r="D1233">
        <v>1230</v>
      </c>
    </row>
    <row r="1234" spans="4:4" x14ac:dyDescent="0.25">
      <c r="D1234">
        <v>1231</v>
      </c>
    </row>
    <row r="1235" spans="4:4" x14ac:dyDescent="0.25">
      <c r="D1235">
        <v>1232</v>
      </c>
    </row>
    <row r="1236" spans="4:4" x14ac:dyDescent="0.25">
      <c r="D1236">
        <v>1233</v>
      </c>
    </row>
    <row r="1237" spans="4:4" x14ac:dyDescent="0.25">
      <c r="D1237">
        <v>1234</v>
      </c>
    </row>
    <row r="1238" spans="4:4" x14ac:dyDescent="0.25">
      <c r="D1238">
        <v>1235</v>
      </c>
    </row>
    <row r="1239" spans="4:4" x14ac:dyDescent="0.25">
      <c r="D1239">
        <v>1236</v>
      </c>
    </row>
    <row r="1240" spans="4:4" x14ac:dyDescent="0.25">
      <c r="D1240">
        <v>1237</v>
      </c>
    </row>
    <row r="1241" spans="4:4" x14ac:dyDescent="0.25">
      <c r="D1241">
        <v>1238</v>
      </c>
    </row>
    <row r="1242" spans="4:4" x14ac:dyDescent="0.25">
      <c r="D1242">
        <v>1239</v>
      </c>
    </row>
    <row r="1243" spans="4:4" x14ac:dyDescent="0.25">
      <c r="D1243">
        <v>1240</v>
      </c>
    </row>
    <row r="1244" spans="4:4" x14ac:dyDescent="0.25">
      <c r="D1244">
        <v>1241</v>
      </c>
    </row>
    <row r="1245" spans="4:4" x14ac:dyDescent="0.25">
      <c r="D1245">
        <v>1242</v>
      </c>
    </row>
    <row r="1246" spans="4:4" x14ac:dyDescent="0.25">
      <c r="D1246">
        <v>1243</v>
      </c>
    </row>
    <row r="1247" spans="4:4" x14ac:dyDescent="0.25">
      <c r="D1247">
        <v>1244</v>
      </c>
    </row>
    <row r="1248" spans="4:4" x14ac:dyDescent="0.25">
      <c r="D1248">
        <v>1245</v>
      </c>
    </row>
    <row r="1249" spans="4:4" x14ac:dyDescent="0.25">
      <c r="D1249">
        <v>1246</v>
      </c>
    </row>
    <row r="1250" spans="4:4" x14ac:dyDescent="0.25">
      <c r="D1250">
        <v>1247</v>
      </c>
    </row>
    <row r="1251" spans="4:4" x14ac:dyDescent="0.25">
      <c r="D1251">
        <v>1248</v>
      </c>
    </row>
    <row r="1252" spans="4:4" x14ac:dyDescent="0.25">
      <c r="D1252">
        <v>1249</v>
      </c>
    </row>
    <row r="1253" spans="4:4" x14ac:dyDescent="0.25">
      <c r="D1253">
        <v>1250</v>
      </c>
    </row>
    <row r="1254" spans="4:4" x14ac:dyDescent="0.25">
      <c r="D1254">
        <v>1251</v>
      </c>
    </row>
    <row r="1255" spans="4:4" x14ac:dyDescent="0.25">
      <c r="D1255">
        <v>1252</v>
      </c>
    </row>
    <row r="1256" spans="4:4" x14ac:dyDescent="0.25">
      <c r="D1256">
        <v>1253</v>
      </c>
    </row>
    <row r="1257" spans="4:4" x14ac:dyDescent="0.25">
      <c r="D1257">
        <v>1254</v>
      </c>
    </row>
    <row r="1258" spans="4:4" x14ac:dyDescent="0.25">
      <c r="D1258">
        <v>1255</v>
      </c>
    </row>
    <row r="1259" spans="4:4" x14ac:dyDescent="0.25">
      <c r="D1259">
        <v>1256</v>
      </c>
    </row>
    <row r="1260" spans="4:4" x14ac:dyDescent="0.25">
      <c r="D1260">
        <v>1257</v>
      </c>
    </row>
    <row r="1261" spans="4:4" x14ac:dyDescent="0.25">
      <c r="D1261">
        <v>1258</v>
      </c>
    </row>
    <row r="1262" spans="4:4" x14ac:dyDescent="0.25">
      <c r="D1262">
        <v>1259</v>
      </c>
    </row>
    <row r="1263" spans="4:4" x14ac:dyDescent="0.25">
      <c r="D1263">
        <v>1260</v>
      </c>
    </row>
    <row r="1264" spans="4:4" x14ac:dyDescent="0.25">
      <c r="D1264">
        <v>1261</v>
      </c>
    </row>
    <row r="1265" spans="4:4" x14ac:dyDescent="0.25">
      <c r="D1265">
        <v>1262</v>
      </c>
    </row>
    <row r="1266" spans="4:4" x14ac:dyDescent="0.25">
      <c r="D1266">
        <v>1263</v>
      </c>
    </row>
    <row r="1267" spans="4:4" x14ac:dyDescent="0.25">
      <c r="D1267">
        <v>1264</v>
      </c>
    </row>
    <row r="1268" spans="4:4" x14ac:dyDescent="0.25">
      <c r="D1268">
        <v>1265</v>
      </c>
    </row>
    <row r="1269" spans="4:4" x14ac:dyDescent="0.25">
      <c r="D1269">
        <v>1266</v>
      </c>
    </row>
    <row r="1270" spans="4:4" x14ac:dyDescent="0.25">
      <c r="D1270">
        <v>1267</v>
      </c>
    </row>
    <row r="1271" spans="4:4" x14ac:dyDescent="0.25">
      <c r="D1271">
        <v>1268</v>
      </c>
    </row>
    <row r="1272" spans="4:4" x14ac:dyDescent="0.25">
      <c r="D1272">
        <v>1269</v>
      </c>
    </row>
    <row r="1273" spans="4:4" x14ac:dyDescent="0.25">
      <c r="D1273">
        <v>1270</v>
      </c>
    </row>
    <row r="1274" spans="4:4" x14ac:dyDescent="0.25">
      <c r="D1274">
        <v>1271</v>
      </c>
    </row>
    <row r="1275" spans="4:4" x14ac:dyDescent="0.25">
      <c r="D1275">
        <v>1272</v>
      </c>
    </row>
    <row r="1276" spans="4:4" x14ac:dyDescent="0.25">
      <c r="D1276">
        <v>1273</v>
      </c>
    </row>
    <row r="1277" spans="4:4" x14ac:dyDescent="0.25">
      <c r="D1277">
        <v>1274</v>
      </c>
    </row>
    <row r="1278" spans="4:4" x14ac:dyDescent="0.25">
      <c r="D1278">
        <v>1275</v>
      </c>
    </row>
    <row r="1279" spans="4:4" x14ac:dyDescent="0.25">
      <c r="D1279">
        <v>1276</v>
      </c>
    </row>
    <row r="1280" spans="4:4" x14ac:dyDescent="0.25">
      <c r="D1280">
        <v>1277</v>
      </c>
    </row>
    <row r="1281" spans="4:4" x14ac:dyDescent="0.25">
      <c r="D1281">
        <v>1278</v>
      </c>
    </row>
    <row r="1282" spans="4:4" x14ac:dyDescent="0.25">
      <c r="D1282">
        <v>1279</v>
      </c>
    </row>
    <row r="1283" spans="4:4" x14ac:dyDescent="0.25">
      <c r="D1283">
        <v>1280</v>
      </c>
    </row>
    <row r="1284" spans="4:4" x14ac:dyDescent="0.25">
      <c r="D1284">
        <v>1281</v>
      </c>
    </row>
    <row r="1285" spans="4:4" x14ac:dyDescent="0.25">
      <c r="D1285">
        <v>1282</v>
      </c>
    </row>
    <row r="1286" spans="4:4" x14ac:dyDescent="0.25">
      <c r="D1286">
        <v>1283</v>
      </c>
    </row>
    <row r="1287" spans="4:4" x14ac:dyDescent="0.25">
      <c r="D1287">
        <v>1284</v>
      </c>
    </row>
    <row r="1288" spans="4:4" x14ac:dyDescent="0.25">
      <c r="D1288">
        <v>1285</v>
      </c>
    </row>
    <row r="1289" spans="4:4" x14ac:dyDescent="0.25">
      <c r="D1289">
        <v>1286</v>
      </c>
    </row>
    <row r="1290" spans="4:4" x14ac:dyDescent="0.25">
      <c r="D1290">
        <v>1287</v>
      </c>
    </row>
    <row r="1291" spans="4:4" x14ac:dyDescent="0.25">
      <c r="D1291">
        <v>1288</v>
      </c>
    </row>
    <row r="1292" spans="4:4" x14ac:dyDescent="0.25">
      <c r="D1292">
        <v>1289</v>
      </c>
    </row>
    <row r="1293" spans="4:4" x14ac:dyDescent="0.25">
      <c r="D1293">
        <v>1290</v>
      </c>
    </row>
    <row r="1294" spans="4:4" x14ac:dyDescent="0.25">
      <c r="D1294">
        <v>1291</v>
      </c>
    </row>
    <row r="1295" spans="4:4" x14ac:dyDescent="0.25">
      <c r="D1295">
        <v>1292</v>
      </c>
    </row>
    <row r="1296" spans="4:4" x14ac:dyDescent="0.25">
      <c r="D1296">
        <v>1293</v>
      </c>
    </row>
    <row r="1297" spans="4:4" x14ac:dyDescent="0.25">
      <c r="D1297">
        <v>1294</v>
      </c>
    </row>
    <row r="1298" spans="4:4" x14ac:dyDescent="0.25">
      <c r="D1298">
        <v>1295</v>
      </c>
    </row>
    <row r="1299" spans="4:4" x14ac:dyDescent="0.25">
      <c r="D1299">
        <v>1296</v>
      </c>
    </row>
    <row r="1300" spans="4:4" x14ac:dyDescent="0.25">
      <c r="D1300">
        <v>1297</v>
      </c>
    </row>
    <row r="1301" spans="4:4" x14ac:dyDescent="0.25">
      <c r="D1301">
        <v>1298</v>
      </c>
    </row>
    <row r="1302" spans="4:4" x14ac:dyDescent="0.25">
      <c r="D1302">
        <v>1299</v>
      </c>
    </row>
    <row r="1303" spans="4:4" x14ac:dyDescent="0.25">
      <c r="D1303">
        <v>1300</v>
      </c>
    </row>
    <row r="1304" spans="4:4" x14ac:dyDescent="0.25">
      <c r="D1304">
        <v>1301</v>
      </c>
    </row>
    <row r="1305" spans="4:4" x14ac:dyDescent="0.25">
      <c r="D1305">
        <v>1302</v>
      </c>
    </row>
    <row r="1306" spans="4:4" x14ac:dyDescent="0.25">
      <c r="D1306">
        <v>1303</v>
      </c>
    </row>
    <row r="1307" spans="4:4" x14ac:dyDescent="0.25">
      <c r="D1307">
        <v>1304</v>
      </c>
    </row>
    <row r="1308" spans="4:4" x14ac:dyDescent="0.25">
      <c r="D1308">
        <v>1305</v>
      </c>
    </row>
    <row r="1309" spans="4:4" x14ac:dyDescent="0.25">
      <c r="D1309">
        <v>1306</v>
      </c>
    </row>
    <row r="1310" spans="4:4" x14ac:dyDescent="0.25">
      <c r="D1310">
        <v>1307</v>
      </c>
    </row>
    <row r="1311" spans="4:4" x14ac:dyDescent="0.25">
      <c r="D1311">
        <v>1308</v>
      </c>
    </row>
    <row r="1312" spans="4:4" x14ac:dyDescent="0.25">
      <c r="D1312">
        <v>1309</v>
      </c>
    </row>
    <row r="1313" spans="4:4" x14ac:dyDescent="0.25">
      <c r="D1313">
        <v>1310</v>
      </c>
    </row>
    <row r="1314" spans="4:4" x14ac:dyDescent="0.25">
      <c r="D1314">
        <v>1311</v>
      </c>
    </row>
    <row r="1315" spans="4:4" x14ac:dyDescent="0.25">
      <c r="D1315">
        <v>1312</v>
      </c>
    </row>
    <row r="1316" spans="4:4" x14ac:dyDescent="0.25">
      <c r="D1316">
        <v>1313</v>
      </c>
    </row>
    <row r="1317" spans="4:4" x14ac:dyDescent="0.25">
      <c r="D1317">
        <v>1314</v>
      </c>
    </row>
    <row r="1318" spans="4:4" x14ac:dyDescent="0.25">
      <c r="D1318">
        <v>1315</v>
      </c>
    </row>
    <row r="1319" spans="4:4" x14ac:dyDescent="0.25">
      <c r="D1319">
        <v>1316</v>
      </c>
    </row>
    <row r="1320" spans="4:4" x14ac:dyDescent="0.25">
      <c r="D1320">
        <v>1317</v>
      </c>
    </row>
    <row r="1321" spans="4:4" x14ac:dyDescent="0.25">
      <c r="D1321">
        <v>1318</v>
      </c>
    </row>
    <row r="1322" spans="4:4" x14ac:dyDescent="0.25">
      <c r="D1322">
        <v>1319</v>
      </c>
    </row>
    <row r="1323" spans="4:4" x14ac:dyDescent="0.25">
      <c r="D1323">
        <v>1320</v>
      </c>
    </row>
    <row r="1324" spans="4:4" x14ac:dyDescent="0.25">
      <c r="D1324">
        <v>1321</v>
      </c>
    </row>
    <row r="1325" spans="4:4" x14ac:dyDescent="0.25">
      <c r="D1325">
        <v>1322</v>
      </c>
    </row>
    <row r="1326" spans="4:4" x14ac:dyDescent="0.25">
      <c r="D1326">
        <v>1323</v>
      </c>
    </row>
    <row r="1327" spans="4:4" x14ac:dyDescent="0.25">
      <c r="D1327">
        <v>1324</v>
      </c>
    </row>
    <row r="1328" spans="4:4" x14ac:dyDescent="0.25">
      <c r="D1328">
        <v>1325</v>
      </c>
    </row>
    <row r="1329" spans="4:4" x14ac:dyDescent="0.25">
      <c r="D1329">
        <v>1326</v>
      </c>
    </row>
    <row r="1330" spans="4:4" x14ac:dyDescent="0.25">
      <c r="D1330">
        <v>1327</v>
      </c>
    </row>
    <row r="1331" spans="4:4" x14ac:dyDescent="0.25">
      <c r="D1331">
        <v>1328</v>
      </c>
    </row>
    <row r="1332" spans="4:4" x14ac:dyDescent="0.25">
      <c r="D1332">
        <v>1329</v>
      </c>
    </row>
    <row r="1333" spans="4:4" x14ac:dyDescent="0.25">
      <c r="D1333">
        <v>1330</v>
      </c>
    </row>
    <row r="1334" spans="4:4" x14ac:dyDescent="0.25">
      <c r="D1334">
        <v>1331</v>
      </c>
    </row>
    <row r="1335" spans="4:4" x14ac:dyDescent="0.25">
      <c r="D1335">
        <v>1332</v>
      </c>
    </row>
    <row r="1336" spans="4:4" x14ac:dyDescent="0.25">
      <c r="D1336">
        <v>1333</v>
      </c>
    </row>
    <row r="1337" spans="4:4" x14ac:dyDescent="0.25">
      <c r="D1337">
        <v>1334</v>
      </c>
    </row>
    <row r="1338" spans="4:4" x14ac:dyDescent="0.25">
      <c r="D1338">
        <v>1335</v>
      </c>
    </row>
    <row r="1339" spans="4:4" x14ac:dyDescent="0.25">
      <c r="D1339">
        <v>1336</v>
      </c>
    </row>
    <row r="1340" spans="4:4" x14ac:dyDescent="0.25">
      <c r="D1340">
        <v>1337</v>
      </c>
    </row>
    <row r="1341" spans="4:4" x14ac:dyDescent="0.25">
      <c r="D1341">
        <v>1338</v>
      </c>
    </row>
    <row r="1342" spans="4:4" x14ac:dyDescent="0.25">
      <c r="D1342">
        <v>1339</v>
      </c>
    </row>
    <row r="1343" spans="4:4" x14ac:dyDescent="0.25">
      <c r="D1343">
        <v>1340</v>
      </c>
    </row>
    <row r="1344" spans="4:4" x14ac:dyDescent="0.25">
      <c r="D1344">
        <v>1341</v>
      </c>
    </row>
    <row r="1345" spans="4:4" x14ac:dyDescent="0.25">
      <c r="D1345">
        <v>1342</v>
      </c>
    </row>
    <row r="1346" spans="4:4" x14ac:dyDescent="0.25">
      <c r="D1346">
        <v>1343</v>
      </c>
    </row>
    <row r="1347" spans="4:4" x14ac:dyDescent="0.25">
      <c r="D1347">
        <v>1344</v>
      </c>
    </row>
    <row r="1348" spans="4:4" x14ac:dyDescent="0.25">
      <c r="D1348">
        <v>1345</v>
      </c>
    </row>
    <row r="1349" spans="4:4" x14ac:dyDescent="0.25">
      <c r="D1349">
        <v>1346</v>
      </c>
    </row>
    <row r="1350" spans="4:4" x14ac:dyDescent="0.25">
      <c r="D1350">
        <v>1347</v>
      </c>
    </row>
    <row r="1351" spans="4:4" x14ac:dyDescent="0.25">
      <c r="D1351">
        <v>1348</v>
      </c>
    </row>
    <row r="1352" spans="4:4" x14ac:dyDescent="0.25">
      <c r="D1352">
        <v>1349</v>
      </c>
    </row>
    <row r="1353" spans="4:4" x14ac:dyDescent="0.25">
      <c r="D1353">
        <v>1350</v>
      </c>
    </row>
    <row r="1354" spans="4:4" x14ac:dyDescent="0.25">
      <c r="D1354">
        <v>1351</v>
      </c>
    </row>
    <row r="1355" spans="4:4" x14ac:dyDescent="0.25">
      <c r="D1355">
        <v>1352</v>
      </c>
    </row>
    <row r="1356" spans="4:4" x14ac:dyDescent="0.25">
      <c r="D1356">
        <v>1353</v>
      </c>
    </row>
    <row r="1357" spans="4:4" x14ac:dyDescent="0.25">
      <c r="D1357">
        <v>1354</v>
      </c>
    </row>
    <row r="1358" spans="4:4" x14ac:dyDescent="0.25">
      <c r="D1358">
        <v>1355</v>
      </c>
    </row>
    <row r="1359" spans="4:4" x14ac:dyDescent="0.25">
      <c r="D1359">
        <v>1356</v>
      </c>
    </row>
    <row r="1360" spans="4:4" x14ac:dyDescent="0.25">
      <c r="D1360">
        <v>1357</v>
      </c>
    </row>
    <row r="1361" spans="4:4" x14ac:dyDescent="0.25">
      <c r="D1361">
        <v>1358</v>
      </c>
    </row>
    <row r="1362" spans="4:4" x14ac:dyDescent="0.25">
      <c r="D1362">
        <v>1359</v>
      </c>
    </row>
    <row r="1363" spans="4:4" x14ac:dyDescent="0.25">
      <c r="D1363">
        <v>1360</v>
      </c>
    </row>
    <row r="1364" spans="4:4" x14ac:dyDescent="0.25">
      <c r="D1364">
        <v>1361</v>
      </c>
    </row>
    <row r="1365" spans="4:4" x14ac:dyDescent="0.25">
      <c r="D1365">
        <v>1362</v>
      </c>
    </row>
    <row r="1366" spans="4:4" x14ac:dyDescent="0.25">
      <c r="D1366">
        <v>1363</v>
      </c>
    </row>
    <row r="1367" spans="4:4" x14ac:dyDescent="0.25">
      <c r="D1367">
        <v>1364</v>
      </c>
    </row>
    <row r="1368" spans="4:4" x14ac:dyDescent="0.25">
      <c r="D1368">
        <v>1365</v>
      </c>
    </row>
    <row r="1369" spans="4:4" x14ac:dyDescent="0.25">
      <c r="D1369">
        <v>1366</v>
      </c>
    </row>
    <row r="1370" spans="4:4" x14ac:dyDescent="0.25">
      <c r="D1370">
        <v>1367</v>
      </c>
    </row>
    <row r="1371" spans="4:4" x14ac:dyDescent="0.25">
      <c r="D1371">
        <v>1368</v>
      </c>
    </row>
    <row r="1372" spans="4:4" x14ac:dyDescent="0.25">
      <c r="D1372">
        <v>1369</v>
      </c>
    </row>
    <row r="1373" spans="4:4" x14ac:dyDescent="0.25">
      <c r="D1373">
        <v>1370</v>
      </c>
    </row>
    <row r="1374" spans="4:4" x14ac:dyDescent="0.25">
      <c r="D1374">
        <v>1371</v>
      </c>
    </row>
    <row r="1375" spans="4:4" x14ac:dyDescent="0.25">
      <c r="D1375">
        <v>1372</v>
      </c>
    </row>
    <row r="1376" spans="4:4" x14ac:dyDescent="0.25">
      <c r="D1376">
        <v>1373</v>
      </c>
    </row>
    <row r="1377" spans="4:4" x14ac:dyDescent="0.25">
      <c r="D1377">
        <v>1374</v>
      </c>
    </row>
    <row r="1378" spans="4:4" x14ac:dyDescent="0.25">
      <c r="D1378">
        <v>1375</v>
      </c>
    </row>
    <row r="1379" spans="4:4" x14ac:dyDescent="0.25">
      <c r="D1379">
        <v>1376</v>
      </c>
    </row>
    <row r="1380" spans="4:4" x14ac:dyDescent="0.25">
      <c r="D1380">
        <v>1377</v>
      </c>
    </row>
    <row r="1381" spans="4:4" x14ac:dyDescent="0.25">
      <c r="D1381">
        <v>1378</v>
      </c>
    </row>
    <row r="1382" spans="4:4" x14ac:dyDescent="0.25">
      <c r="D1382">
        <v>1379</v>
      </c>
    </row>
    <row r="1383" spans="4:4" x14ac:dyDescent="0.25">
      <c r="D1383">
        <v>1380</v>
      </c>
    </row>
    <row r="1384" spans="4:4" x14ac:dyDescent="0.25">
      <c r="D1384">
        <v>1381</v>
      </c>
    </row>
    <row r="1385" spans="4:4" x14ac:dyDescent="0.25">
      <c r="D1385">
        <v>1382</v>
      </c>
    </row>
    <row r="1386" spans="4:4" x14ac:dyDescent="0.25">
      <c r="D1386">
        <v>1383</v>
      </c>
    </row>
    <row r="1387" spans="4:4" x14ac:dyDescent="0.25">
      <c r="D1387">
        <v>1384</v>
      </c>
    </row>
    <row r="1388" spans="4:4" x14ac:dyDescent="0.25">
      <c r="D1388">
        <v>1385</v>
      </c>
    </row>
    <row r="1389" spans="4:4" x14ac:dyDescent="0.25">
      <c r="D1389">
        <v>1386</v>
      </c>
    </row>
    <row r="1390" spans="4:4" x14ac:dyDescent="0.25">
      <c r="D1390">
        <v>1387</v>
      </c>
    </row>
    <row r="1391" spans="4:4" x14ac:dyDescent="0.25">
      <c r="D1391">
        <v>1388</v>
      </c>
    </row>
    <row r="1392" spans="4:4" x14ac:dyDescent="0.25">
      <c r="D1392">
        <v>1389</v>
      </c>
    </row>
    <row r="1393" spans="4:4" x14ac:dyDescent="0.25">
      <c r="D1393">
        <v>1390</v>
      </c>
    </row>
    <row r="1394" spans="4:4" x14ac:dyDescent="0.25">
      <c r="D1394">
        <v>1391</v>
      </c>
    </row>
    <row r="1395" spans="4:4" x14ac:dyDescent="0.25">
      <c r="D1395">
        <v>1392</v>
      </c>
    </row>
    <row r="1396" spans="4:4" x14ac:dyDescent="0.25">
      <c r="D1396">
        <v>1393</v>
      </c>
    </row>
    <row r="1397" spans="4:4" x14ac:dyDescent="0.25">
      <c r="D1397">
        <v>1394</v>
      </c>
    </row>
    <row r="1398" spans="4:4" x14ac:dyDescent="0.25">
      <c r="D1398">
        <v>1395</v>
      </c>
    </row>
    <row r="1399" spans="4:4" x14ac:dyDescent="0.25">
      <c r="D1399">
        <v>1396</v>
      </c>
    </row>
    <row r="1400" spans="4:4" x14ac:dyDescent="0.25">
      <c r="D1400">
        <v>1397</v>
      </c>
    </row>
    <row r="1401" spans="4:4" x14ac:dyDescent="0.25">
      <c r="D1401">
        <v>1398</v>
      </c>
    </row>
    <row r="1402" spans="4:4" x14ac:dyDescent="0.25">
      <c r="D1402">
        <v>1399</v>
      </c>
    </row>
    <row r="1403" spans="4:4" x14ac:dyDescent="0.25">
      <c r="D1403">
        <v>1400</v>
      </c>
    </row>
    <row r="1404" spans="4:4" x14ac:dyDescent="0.25">
      <c r="D1404">
        <v>1401</v>
      </c>
    </row>
    <row r="1405" spans="4:4" x14ac:dyDescent="0.25">
      <c r="D1405">
        <v>1402</v>
      </c>
    </row>
    <row r="1406" spans="4:4" x14ac:dyDescent="0.25">
      <c r="D1406">
        <v>1403</v>
      </c>
    </row>
    <row r="1407" spans="4:4" x14ac:dyDescent="0.25">
      <c r="D1407">
        <v>1404</v>
      </c>
    </row>
    <row r="1408" spans="4:4" x14ac:dyDescent="0.25">
      <c r="D1408">
        <v>1405</v>
      </c>
    </row>
    <row r="1409" spans="4:4" x14ac:dyDescent="0.25">
      <c r="D1409">
        <v>1406</v>
      </c>
    </row>
    <row r="1410" spans="4:4" x14ac:dyDescent="0.25">
      <c r="D1410">
        <v>1407</v>
      </c>
    </row>
    <row r="1411" spans="4:4" x14ac:dyDescent="0.25">
      <c r="D1411">
        <v>1408</v>
      </c>
    </row>
    <row r="1412" spans="4:4" x14ac:dyDescent="0.25">
      <c r="D1412">
        <v>1409</v>
      </c>
    </row>
    <row r="1413" spans="4:4" x14ac:dyDescent="0.25">
      <c r="D1413">
        <v>1410</v>
      </c>
    </row>
    <row r="1414" spans="4:4" x14ac:dyDescent="0.25">
      <c r="D1414">
        <v>1411</v>
      </c>
    </row>
    <row r="1415" spans="4:4" x14ac:dyDescent="0.25">
      <c r="D1415">
        <v>1412</v>
      </c>
    </row>
    <row r="1416" spans="4:4" x14ac:dyDescent="0.25">
      <c r="D1416">
        <v>1413</v>
      </c>
    </row>
    <row r="1417" spans="4:4" x14ac:dyDescent="0.25">
      <c r="D1417">
        <v>1414</v>
      </c>
    </row>
    <row r="1418" spans="4:4" x14ac:dyDescent="0.25">
      <c r="D1418">
        <v>1415</v>
      </c>
    </row>
    <row r="1419" spans="4:4" x14ac:dyDescent="0.25">
      <c r="D1419">
        <v>1416</v>
      </c>
    </row>
    <row r="1420" spans="4:4" x14ac:dyDescent="0.25">
      <c r="D1420">
        <v>1417</v>
      </c>
    </row>
    <row r="1421" spans="4:4" x14ac:dyDescent="0.25">
      <c r="D1421">
        <v>1418</v>
      </c>
    </row>
    <row r="1422" spans="4:4" x14ac:dyDescent="0.25">
      <c r="D1422">
        <v>1419</v>
      </c>
    </row>
    <row r="1423" spans="4:4" x14ac:dyDescent="0.25">
      <c r="D1423">
        <v>1420</v>
      </c>
    </row>
    <row r="1424" spans="4:4" x14ac:dyDescent="0.25">
      <c r="D1424">
        <v>1421</v>
      </c>
    </row>
    <row r="1425" spans="4:4" x14ac:dyDescent="0.25">
      <c r="D1425">
        <v>1422</v>
      </c>
    </row>
    <row r="1426" spans="4:4" x14ac:dyDescent="0.25">
      <c r="D1426">
        <v>1423</v>
      </c>
    </row>
    <row r="1427" spans="4:4" x14ac:dyDescent="0.25">
      <c r="D1427">
        <v>1424</v>
      </c>
    </row>
    <row r="1428" spans="4:4" x14ac:dyDescent="0.25">
      <c r="D1428">
        <v>1425</v>
      </c>
    </row>
    <row r="1429" spans="4:4" x14ac:dyDescent="0.25">
      <c r="D1429">
        <v>1426</v>
      </c>
    </row>
    <row r="1430" spans="4:4" x14ac:dyDescent="0.25">
      <c r="D1430">
        <v>1427</v>
      </c>
    </row>
    <row r="1431" spans="4:4" x14ac:dyDescent="0.25">
      <c r="D1431">
        <v>1428</v>
      </c>
    </row>
    <row r="1432" spans="4:4" x14ac:dyDescent="0.25">
      <c r="D1432">
        <v>1429</v>
      </c>
    </row>
    <row r="1433" spans="4:4" x14ac:dyDescent="0.25">
      <c r="D1433">
        <v>1430</v>
      </c>
    </row>
    <row r="1434" spans="4:4" x14ac:dyDescent="0.25">
      <c r="D1434">
        <v>1431</v>
      </c>
    </row>
    <row r="1435" spans="4:4" x14ac:dyDescent="0.25">
      <c r="D1435">
        <v>1432</v>
      </c>
    </row>
    <row r="1436" spans="4:4" x14ac:dyDescent="0.25">
      <c r="D1436">
        <v>1433</v>
      </c>
    </row>
    <row r="1437" spans="4:4" x14ac:dyDescent="0.25">
      <c r="D1437">
        <v>1434</v>
      </c>
    </row>
    <row r="1438" spans="4:4" x14ac:dyDescent="0.25">
      <c r="D1438">
        <v>1435</v>
      </c>
    </row>
    <row r="1439" spans="4:4" x14ac:dyDescent="0.25">
      <c r="D1439">
        <v>1436</v>
      </c>
    </row>
    <row r="1440" spans="4:4" x14ac:dyDescent="0.25">
      <c r="D1440">
        <v>1437</v>
      </c>
    </row>
    <row r="1441" spans="4:4" x14ac:dyDescent="0.25">
      <c r="D1441">
        <v>1438</v>
      </c>
    </row>
    <row r="1442" spans="4:4" x14ac:dyDescent="0.25">
      <c r="D1442">
        <v>1439</v>
      </c>
    </row>
    <row r="1443" spans="4:4" x14ac:dyDescent="0.25">
      <c r="D1443">
        <v>1440</v>
      </c>
    </row>
    <row r="1444" spans="4:4" x14ac:dyDescent="0.25">
      <c r="D1444">
        <v>1441</v>
      </c>
    </row>
    <row r="1445" spans="4:4" x14ac:dyDescent="0.25">
      <c r="D1445">
        <v>1442</v>
      </c>
    </row>
    <row r="1446" spans="4:4" x14ac:dyDescent="0.25">
      <c r="D1446">
        <v>1443</v>
      </c>
    </row>
    <row r="1447" spans="4:4" x14ac:dyDescent="0.25">
      <c r="D1447">
        <v>1444</v>
      </c>
    </row>
    <row r="1448" spans="4:4" x14ac:dyDescent="0.25">
      <c r="D1448">
        <v>1445</v>
      </c>
    </row>
    <row r="1449" spans="4:4" x14ac:dyDescent="0.25">
      <c r="D1449">
        <v>1446</v>
      </c>
    </row>
    <row r="1450" spans="4:4" x14ac:dyDescent="0.25">
      <c r="D1450">
        <v>1447</v>
      </c>
    </row>
    <row r="1451" spans="4:4" x14ac:dyDescent="0.25">
      <c r="D1451">
        <v>1448</v>
      </c>
    </row>
    <row r="1452" spans="4:4" x14ac:dyDescent="0.25">
      <c r="D1452">
        <v>1449</v>
      </c>
    </row>
    <row r="1453" spans="4:4" x14ac:dyDescent="0.25">
      <c r="D1453">
        <v>1450</v>
      </c>
    </row>
    <row r="1454" spans="4:4" x14ac:dyDescent="0.25">
      <c r="D1454">
        <v>1451</v>
      </c>
    </row>
    <row r="1455" spans="4:4" x14ac:dyDescent="0.25">
      <c r="D1455">
        <v>1452</v>
      </c>
    </row>
    <row r="1456" spans="4:4" x14ac:dyDescent="0.25">
      <c r="D1456">
        <v>1453</v>
      </c>
    </row>
    <row r="1457" spans="4:4" x14ac:dyDescent="0.25">
      <c r="D1457">
        <v>1454</v>
      </c>
    </row>
    <row r="1458" spans="4:4" x14ac:dyDescent="0.25">
      <c r="D1458">
        <v>1455</v>
      </c>
    </row>
    <row r="1459" spans="4:4" x14ac:dyDescent="0.25">
      <c r="D1459">
        <v>1456</v>
      </c>
    </row>
    <row r="1460" spans="4:4" x14ac:dyDescent="0.25">
      <c r="D1460">
        <v>1457</v>
      </c>
    </row>
    <row r="1461" spans="4:4" x14ac:dyDescent="0.25">
      <c r="D1461">
        <v>1458</v>
      </c>
    </row>
    <row r="1462" spans="4:4" x14ac:dyDescent="0.25">
      <c r="D1462">
        <v>1459</v>
      </c>
    </row>
    <row r="1463" spans="4:4" x14ac:dyDescent="0.25">
      <c r="D1463">
        <v>1460</v>
      </c>
    </row>
    <row r="1464" spans="4:4" x14ac:dyDescent="0.25">
      <c r="D1464">
        <v>1461</v>
      </c>
    </row>
    <row r="1465" spans="4:4" x14ac:dyDescent="0.25">
      <c r="D1465">
        <v>1462</v>
      </c>
    </row>
    <row r="1466" spans="4:4" x14ac:dyDescent="0.25">
      <c r="D1466">
        <v>1463</v>
      </c>
    </row>
    <row r="1467" spans="4:4" x14ac:dyDescent="0.25">
      <c r="D1467">
        <v>1464</v>
      </c>
    </row>
    <row r="1468" spans="4:4" x14ac:dyDescent="0.25">
      <c r="D1468">
        <v>1465</v>
      </c>
    </row>
    <row r="1469" spans="4:4" x14ac:dyDescent="0.25">
      <c r="D1469">
        <v>1466</v>
      </c>
    </row>
    <row r="1470" spans="4:4" x14ac:dyDescent="0.25">
      <c r="D1470">
        <v>1467</v>
      </c>
    </row>
    <row r="1471" spans="4:4" x14ac:dyDescent="0.25">
      <c r="D1471">
        <v>1468</v>
      </c>
    </row>
    <row r="1472" spans="4:4" x14ac:dyDescent="0.25">
      <c r="D1472">
        <v>1469</v>
      </c>
    </row>
    <row r="1473" spans="4:4" x14ac:dyDescent="0.25">
      <c r="D1473">
        <v>1470</v>
      </c>
    </row>
    <row r="1474" spans="4:4" x14ac:dyDescent="0.25">
      <c r="D1474">
        <v>1471</v>
      </c>
    </row>
    <row r="1475" spans="4:4" x14ac:dyDescent="0.25">
      <c r="D1475">
        <v>1472</v>
      </c>
    </row>
    <row r="1476" spans="4:4" x14ac:dyDescent="0.25">
      <c r="D1476">
        <v>1473</v>
      </c>
    </row>
    <row r="1477" spans="4:4" x14ac:dyDescent="0.25">
      <c r="D1477">
        <v>1474</v>
      </c>
    </row>
    <row r="1478" spans="4:4" x14ac:dyDescent="0.25">
      <c r="D1478">
        <v>1475</v>
      </c>
    </row>
    <row r="1479" spans="4:4" x14ac:dyDescent="0.25">
      <c r="D1479">
        <v>1476</v>
      </c>
    </row>
    <row r="1480" spans="4:4" x14ac:dyDescent="0.25">
      <c r="D1480">
        <v>1477</v>
      </c>
    </row>
    <row r="1481" spans="4:4" x14ac:dyDescent="0.25">
      <c r="D1481">
        <v>1478</v>
      </c>
    </row>
    <row r="1482" spans="4:4" x14ac:dyDescent="0.25">
      <c r="D1482">
        <v>1479</v>
      </c>
    </row>
    <row r="1483" spans="4:4" x14ac:dyDescent="0.25">
      <c r="D1483">
        <v>1480</v>
      </c>
    </row>
    <row r="1484" spans="4:4" x14ac:dyDescent="0.25">
      <c r="D1484">
        <v>1481</v>
      </c>
    </row>
    <row r="1485" spans="4:4" x14ac:dyDescent="0.25">
      <c r="D1485">
        <v>1482</v>
      </c>
    </row>
    <row r="1486" spans="4:4" x14ac:dyDescent="0.25">
      <c r="D1486">
        <v>1483</v>
      </c>
    </row>
    <row r="1487" spans="4:4" x14ac:dyDescent="0.25">
      <c r="D1487">
        <v>1484</v>
      </c>
    </row>
    <row r="1488" spans="4:4" x14ac:dyDescent="0.25">
      <c r="D1488">
        <v>1485</v>
      </c>
    </row>
    <row r="1489" spans="4:4" x14ac:dyDescent="0.25">
      <c r="D1489">
        <v>1486</v>
      </c>
    </row>
    <row r="1490" spans="4:4" x14ac:dyDescent="0.25">
      <c r="D1490">
        <v>1487</v>
      </c>
    </row>
    <row r="1491" spans="4:4" x14ac:dyDescent="0.25">
      <c r="D1491">
        <v>1488</v>
      </c>
    </row>
    <row r="1492" spans="4:4" x14ac:dyDescent="0.25">
      <c r="D1492">
        <v>1489</v>
      </c>
    </row>
    <row r="1493" spans="4:4" x14ac:dyDescent="0.25">
      <c r="D1493">
        <v>1490</v>
      </c>
    </row>
    <row r="1494" spans="4:4" x14ac:dyDescent="0.25">
      <c r="D1494">
        <v>1491</v>
      </c>
    </row>
    <row r="1495" spans="4:4" x14ac:dyDescent="0.25">
      <c r="D1495">
        <v>1492</v>
      </c>
    </row>
    <row r="1496" spans="4:4" x14ac:dyDescent="0.25">
      <c r="D1496">
        <v>1493</v>
      </c>
    </row>
    <row r="1497" spans="4:4" x14ac:dyDescent="0.25">
      <c r="D1497">
        <v>1494</v>
      </c>
    </row>
    <row r="1498" spans="4:4" x14ac:dyDescent="0.25">
      <c r="D1498">
        <v>1495</v>
      </c>
    </row>
    <row r="1499" spans="4:4" x14ac:dyDescent="0.25">
      <c r="D1499">
        <v>1496</v>
      </c>
    </row>
    <row r="1500" spans="4:4" x14ac:dyDescent="0.25">
      <c r="D1500">
        <v>1497</v>
      </c>
    </row>
    <row r="1501" spans="4:4" x14ac:dyDescent="0.25">
      <c r="D1501">
        <v>1498</v>
      </c>
    </row>
    <row r="1502" spans="4:4" x14ac:dyDescent="0.25">
      <c r="D1502">
        <v>1499</v>
      </c>
    </row>
    <row r="1503" spans="4:4" x14ac:dyDescent="0.25">
      <c r="D1503">
        <v>1500</v>
      </c>
    </row>
    <row r="1504" spans="4:4" x14ac:dyDescent="0.25">
      <c r="D1504">
        <v>1501</v>
      </c>
    </row>
    <row r="1505" spans="4:4" x14ac:dyDescent="0.25">
      <c r="D1505">
        <v>1502</v>
      </c>
    </row>
    <row r="1506" spans="4:4" x14ac:dyDescent="0.25">
      <c r="D1506">
        <v>1503</v>
      </c>
    </row>
    <row r="1507" spans="4:4" x14ac:dyDescent="0.25">
      <c r="D1507">
        <v>1504</v>
      </c>
    </row>
    <row r="1508" spans="4:4" x14ac:dyDescent="0.25">
      <c r="D1508">
        <v>1505</v>
      </c>
    </row>
    <row r="1509" spans="4:4" x14ac:dyDescent="0.25">
      <c r="D1509">
        <v>1506</v>
      </c>
    </row>
    <row r="1510" spans="4:4" x14ac:dyDescent="0.25">
      <c r="D1510">
        <v>1507</v>
      </c>
    </row>
    <row r="1511" spans="4:4" x14ac:dyDescent="0.25">
      <c r="D1511">
        <v>1508</v>
      </c>
    </row>
    <row r="1512" spans="4:4" x14ac:dyDescent="0.25">
      <c r="D1512">
        <v>1509</v>
      </c>
    </row>
    <row r="1513" spans="4:4" x14ac:dyDescent="0.25">
      <c r="D1513">
        <v>1510</v>
      </c>
    </row>
    <row r="1514" spans="4:4" x14ac:dyDescent="0.25">
      <c r="D1514">
        <v>1511</v>
      </c>
    </row>
    <row r="1515" spans="4:4" x14ac:dyDescent="0.25">
      <c r="D1515">
        <v>1512</v>
      </c>
    </row>
    <row r="1516" spans="4:4" x14ac:dyDescent="0.25">
      <c r="D1516">
        <v>1513</v>
      </c>
    </row>
    <row r="1517" spans="4:4" x14ac:dyDescent="0.25">
      <c r="D1517">
        <v>1514</v>
      </c>
    </row>
    <row r="1518" spans="4:4" x14ac:dyDescent="0.25">
      <c r="D1518">
        <v>1515</v>
      </c>
    </row>
    <row r="1519" spans="4:4" x14ac:dyDescent="0.25">
      <c r="D1519">
        <v>1516</v>
      </c>
    </row>
    <row r="1520" spans="4:4" x14ac:dyDescent="0.25">
      <c r="D1520">
        <v>1517</v>
      </c>
    </row>
    <row r="1521" spans="4:4" x14ac:dyDescent="0.25">
      <c r="D1521">
        <v>1518</v>
      </c>
    </row>
    <row r="1522" spans="4:4" x14ac:dyDescent="0.25">
      <c r="D1522">
        <v>1519</v>
      </c>
    </row>
    <row r="1523" spans="4:4" x14ac:dyDescent="0.25">
      <c r="D1523">
        <v>1520</v>
      </c>
    </row>
    <row r="1524" spans="4:4" x14ac:dyDescent="0.25">
      <c r="D1524">
        <v>1521</v>
      </c>
    </row>
    <row r="1525" spans="4:4" x14ac:dyDescent="0.25">
      <c r="D1525">
        <v>1522</v>
      </c>
    </row>
    <row r="1526" spans="4:4" x14ac:dyDescent="0.25">
      <c r="D1526">
        <v>1523</v>
      </c>
    </row>
    <row r="1527" spans="4:4" x14ac:dyDescent="0.25">
      <c r="D1527">
        <v>1524</v>
      </c>
    </row>
    <row r="1528" spans="4:4" x14ac:dyDescent="0.25">
      <c r="D1528">
        <v>1525</v>
      </c>
    </row>
    <row r="1529" spans="4:4" x14ac:dyDescent="0.25">
      <c r="D1529">
        <v>1526</v>
      </c>
    </row>
    <row r="1530" spans="4:4" x14ac:dyDescent="0.25">
      <c r="D1530">
        <v>1527</v>
      </c>
    </row>
    <row r="1531" spans="4:4" x14ac:dyDescent="0.25">
      <c r="D1531">
        <v>1528</v>
      </c>
    </row>
    <row r="1532" spans="4:4" x14ac:dyDescent="0.25">
      <c r="D1532">
        <v>1529</v>
      </c>
    </row>
    <row r="1533" spans="4:4" x14ac:dyDescent="0.25">
      <c r="D1533">
        <v>1530</v>
      </c>
    </row>
    <row r="1534" spans="4:4" x14ac:dyDescent="0.25">
      <c r="D1534">
        <v>1531</v>
      </c>
    </row>
    <row r="1535" spans="4:4" x14ac:dyDescent="0.25">
      <c r="D1535">
        <v>1532</v>
      </c>
    </row>
    <row r="1536" spans="4:4" x14ac:dyDescent="0.25">
      <c r="D1536">
        <v>1533</v>
      </c>
    </row>
    <row r="1537" spans="4:4" x14ac:dyDescent="0.25">
      <c r="D1537">
        <v>1534</v>
      </c>
    </row>
    <row r="1538" spans="4:4" x14ac:dyDescent="0.25">
      <c r="D1538">
        <v>1535</v>
      </c>
    </row>
    <row r="1539" spans="4:4" x14ac:dyDescent="0.25">
      <c r="D1539">
        <v>1536</v>
      </c>
    </row>
    <row r="1540" spans="4:4" x14ac:dyDescent="0.25">
      <c r="D1540">
        <v>1537</v>
      </c>
    </row>
    <row r="1541" spans="4:4" x14ac:dyDescent="0.25">
      <c r="D1541">
        <v>1538</v>
      </c>
    </row>
    <row r="1542" spans="4:4" x14ac:dyDescent="0.25">
      <c r="D1542">
        <v>1539</v>
      </c>
    </row>
    <row r="1543" spans="4:4" x14ac:dyDescent="0.25">
      <c r="D1543">
        <v>1540</v>
      </c>
    </row>
    <row r="1544" spans="4:4" x14ac:dyDescent="0.25">
      <c r="D1544">
        <v>1541</v>
      </c>
    </row>
    <row r="1545" spans="4:4" x14ac:dyDescent="0.25">
      <c r="D1545">
        <v>1542</v>
      </c>
    </row>
    <row r="1546" spans="4:4" x14ac:dyDescent="0.25">
      <c r="D1546">
        <v>1543</v>
      </c>
    </row>
    <row r="1547" spans="4:4" x14ac:dyDescent="0.25">
      <c r="D1547">
        <v>1544</v>
      </c>
    </row>
    <row r="1548" spans="4:4" x14ac:dyDescent="0.25">
      <c r="D1548">
        <v>1545</v>
      </c>
    </row>
    <row r="1549" spans="4:4" x14ac:dyDescent="0.25">
      <c r="D1549">
        <v>1546</v>
      </c>
    </row>
    <row r="1550" spans="4:4" x14ac:dyDescent="0.25">
      <c r="D1550">
        <v>1547</v>
      </c>
    </row>
    <row r="1551" spans="4:4" x14ac:dyDescent="0.25">
      <c r="D1551">
        <v>1548</v>
      </c>
    </row>
    <row r="1552" spans="4:4" x14ac:dyDescent="0.25">
      <c r="D1552">
        <v>1549</v>
      </c>
    </row>
    <row r="1553" spans="4:4" x14ac:dyDescent="0.25">
      <c r="D1553">
        <v>1550</v>
      </c>
    </row>
    <row r="1554" spans="4:4" x14ac:dyDescent="0.25">
      <c r="D1554">
        <v>1551</v>
      </c>
    </row>
    <row r="1555" spans="4:4" x14ac:dyDescent="0.25">
      <c r="D1555">
        <v>1552</v>
      </c>
    </row>
    <row r="1556" spans="4:4" x14ac:dyDescent="0.25">
      <c r="D1556">
        <v>1553</v>
      </c>
    </row>
    <row r="1557" spans="4:4" x14ac:dyDescent="0.25">
      <c r="D1557">
        <v>1554</v>
      </c>
    </row>
    <row r="1558" spans="4:4" x14ac:dyDescent="0.25">
      <c r="D1558">
        <v>1555</v>
      </c>
    </row>
    <row r="1559" spans="4:4" x14ac:dyDescent="0.25">
      <c r="D1559">
        <v>1556</v>
      </c>
    </row>
    <row r="1560" spans="4:4" x14ac:dyDescent="0.25">
      <c r="D1560">
        <v>1557</v>
      </c>
    </row>
    <row r="1561" spans="4:4" x14ac:dyDescent="0.25">
      <c r="D1561">
        <v>1558</v>
      </c>
    </row>
    <row r="1562" spans="4:4" x14ac:dyDescent="0.25">
      <c r="D1562">
        <v>1559</v>
      </c>
    </row>
    <row r="1563" spans="4:4" x14ac:dyDescent="0.25">
      <c r="D1563">
        <v>1560</v>
      </c>
    </row>
    <row r="1564" spans="4:4" x14ac:dyDescent="0.25">
      <c r="D1564">
        <v>1561</v>
      </c>
    </row>
    <row r="1565" spans="4:4" x14ac:dyDescent="0.25">
      <c r="D1565">
        <v>1562</v>
      </c>
    </row>
    <row r="1566" spans="4:4" x14ac:dyDescent="0.25">
      <c r="D1566">
        <v>1563</v>
      </c>
    </row>
    <row r="1567" spans="4:4" x14ac:dyDescent="0.25">
      <c r="D1567">
        <v>1564</v>
      </c>
    </row>
    <row r="1568" spans="4:4" x14ac:dyDescent="0.25">
      <c r="D1568">
        <v>1565</v>
      </c>
    </row>
    <row r="1569" spans="4:4" x14ac:dyDescent="0.25">
      <c r="D1569">
        <v>1566</v>
      </c>
    </row>
    <row r="1570" spans="4:4" x14ac:dyDescent="0.25">
      <c r="D1570">
        <v>1567</v>
      </c>
    </row>
    <row r="1571" spans="4:4" x14ac:dyDescent="0.25">
      <c r="D1571">
        <v>1568</v>
      </c>
    </row>
    <row r="1572" spans="4:4" x14ac:dyDescent="0.25">
      <c r="D1572">
        <v>1569</v>
      </c>
    </row>
    <row r="1573" spans="4:4" x14ac:dyDescent="0.25">
      <c r="D1573">
        <v>1570</v>
      </c>
    </row>
    <row r="1574" spans="4:4" x14ac:dyDescent="0.25">
      <c r="D1574">
        <v>1571</v>
      </c>
    </row>
    <row r="1575" spans="4:4" x14ac:dyDescent="0.25">
      <c r="D1575">
        <v>1572</v>
      </c>
    </row>
    <row r="1576" spans="4:4" x14ac:dyDescent="0.25">
      <c r="D1576">
        <v>1573</v>
      </c>
    </row>
    <row r="1577" spans="4:4" x14ac:dyDescent="0.25">
      <c r="D1577">
        <v>1574</v>
      </c>
    </row>
    <row r="1578" spans="4:4" x14ac:dyDescent="0.25">
      <c r="D1578">
        <v>1575</v>
      </c>
    </row>
    <row r="1579" spans="4:4" x14ac:dyDescent="0.25">
      <c r="D1579">
        <v>1576</v>
      </c>
    </row>
    <row r="1580" spans="4:4" x14ac:dyDescent="0.25">
      <c r="D1580">
        <v>1577</v>
      </c>
    </row>
    <row r="1581" spans="4:4" x14ac:dyDescent="0.25">
      <c r="D1581">
        <v>1578</v>
      </c>
    </row>
    <row r="1582" spans="4:4" x14ac:dyDescent="0.25">
      <c r="D1582">
        <v>1579</v>
      </c>
    </row>
    <row r="1583" spans="4:4" x14ac:dyDescent="0.25">
      <c r="D1583">
        <v>1580</v>
      </c>
    </row>
    <row r="1584" spans="4:4" x14ac:dyDescent="0.25">
      <c r="D1584">
        <v>1581</v>
      </c>
    </row>
    <row r="1585" spans="4:4" x14ac:dyDescent="0.25">
      <c r="D1585">
        <v>1582</v>
      </c>
    </row>
    <row r="1586" spans="4:4" x14ac:dyDescent="0.25">
      <c r="D1586">
        <v>1583</v>
      </c>
    </row>
    <row r="1587" spans="4:4" x14ac:dyDescent="0.25">
      <c r="D1587">
        <v>1584</v>
      </c>
    </row>
    <row r="1588" spans="4:4" x14ac:dyDescent="0.25">
      <c r="D1588">
        <v>1585</v>
      </c>
    </row>
    <row r="1589" spans="4:4" x14ac:dyDescent="0.25">
      <c r="D1589">
        <v>1586</v>
      </c>
    </row>
    <row r="1590" spans="4:4" x14ac:dyDescent="0.25">
      <c r="D1590">
        <v>1587</v>
      </c>
    </row>
    <row r="1591" spans="4:4" x14ac:dyDescent="0.25">
      <c r="D1591">
        <v>1588</v>
      </c>
    </row>
    <row r="1592" spans="4:4" x14ac:dyDescent="0.25">
      <c r="D1592">
        <v>1589</v>
      </c>
    </row>
    <row r="1593" spans="4:4" x14ac:dyDescent="0.25">
      <c r="D1593">
        <v>1590</v>
      </c>
    </row>
    <row r="1594" spans="4:4" x14ac:dyDescent="0.25">
      <c r="D1594">
        <v>1591</v>
      </c>
    </row>
    <row r="1595" spans="4:4" x14ac:dyDescent="0.25">
      <c r="D1595">
        <v>1592</v>
      </c>
    </row>
    <row r="1596" spans="4:4" x14ac:dyDescent="0.25">
      <c r="D1596">
        <v>1593</v>
      </c>
    </row>
    <row r="1597" spans="4:4" x14ac:dyDescent="0.25">
      <c r="D1597">
        <v>1594</v>
      </c>
    </row>
    <row r="1598" spans="4:4" x14ac:dyDescent="0.25">
      <c r="D1598">
        <v>1595</v>
      </c>
    </row>
    <row r="1599" spans="4:4" x14ac:dyDescent="0.25">
      <c r="D1599">
        <v>1596</v>
      </c>
    </row>
    <row r="1600" spans="4:4" x14ac:dyDescent="0.25">
      <c r="D1600">
        <v>1597</v>
      </c>
    </row>
    <row r="1601" spans="4:4" x14ac:dyDescent="0.25">
      <c r="D1601">
        <v>1598</v>
      </c>
    </row>
    <row r="1602" spans="4:4" x14ac:dyDescent="0.25">
      <c r="D1602">
        <v>1599</v>
      </c>
    </row>
    <row r="1603" spans="4:4" x14ac:dyDescent="0.25">
      <c r="D1603">
        <v>1600</v>
      </c>
    </row>
    <row r="1604" spans="4:4" x14ac:dyDescent="0.25">
      <c r="D1604">
        <v>1601</v>
      </c>
    </row>
    <row r="1605" spans="4:4" x14ac:dyDescent="0.25">
      <c r="D1605">
        <v>1602</v>
      </c>
    </row>
    <row r="1606" spans="4:4" x14ac:dyDescent="0.25">
      <c r="D1606">
        <v>1603</v>
      </c>
    </row>
    <row r="1607" spans="4:4" x14ac:dyDescent="0.25">
      <c r="D1607">
        <v>1604</v>
      </c>
    </row>
    <row r="1608" spans="4:4" x14ac:dyDescent="0.25">
      <c r="D1608">
        <v>1605</v>
      </c>
    </row>
    <row r="1609" spans="4:4" x14ac:dyDescent="0.25">
      <c r="D1609">
        <v>1606</v>
      </c>
    </row>
    <row r="1610" spans="4:4" x14ac:dyDescent="0.25">
      <c r="D1610">
        <v>1607</v>
      </c>
    </row>
    <row r="1611" spans="4:4" x14ac:dyDescent="0.25">
      <c r="D1611">
        <v>1608</v>
      </c>
    </row>
    <row r="1612" spans="4:4" x14ac:dyDescent="0.25">
      <c r="D1612">
        <v>1609</v>
      </c>
    </row>
    <row r="1613" spans="4:4" x14ac:dyDescent="0.25">
      <c r="D1613">
        <v>1610</v>
      </c>
    </row>
    <row r="1614" spans="4:4" x14ac:dyDescent="0.25">
      <c r="D1614">
        <v>1611</v>
      </c>
    </row>
    <row r="1615" spans="4:4" x14ac:dyDescent="0.25">
      <c r="D1615">
        <v>1612</v>
      </c>
    </row>
    <row r="1616" spans="4:4" x14ac:dyDescent="0.25">
      <c r="D1616">
        <v>1613</v>
      </c>
    </row>
    <row r="1617" spans="4:4" x14ac:dyDescent="0.25">
      <c r="D1617">
        <v>1614</v>
      </c>
    </row>
    <row r="1618" spans="4:4" x14ac:dyDescent="0.25">
      <c r="D1618">
        <v>1615</v>
      </c>
    </row>
    <row r="1619" spans="4:4" x14ac:dyDescent="0.25">
      <c r="D1619">
        <v>1616</v>
      </c>
    </row>
    <row r="1620" spans="4:4" x14ac:dyDescent="0.25">
      <c r="D1620">
        <v>1617</v>
      </c>
    </row>
    <row r="1621" spans="4:4" x14ac:dyDescent="0.25">
      <c r="D1621">
        <v>1618</v>
      </c>
    </row>
    <row r="1622" spans="4:4" x14ac:dyDescent="0.25">
      <c r="D1622">
        <v>1619</v>
      </c>
    </row>
    <row r="1623" spans="4:4" x14ac:dyDescent="0.25">
      <c r="D1623">
        <v>1620</v>
      </c>
    </row>
    <row r="1624" spans="4:4" x14ac:dyDescent="0.25">
      <c r="D1624">
        <v>1621</v>
      </c>
    </row>
    <row r="1625" spans="4:4" x14ac:dyDescent="0.25">
      <c r="D1625">
        <v>1622</v>
      </c>
    </row>
    <row r="1626" spans="4:4" x14ac:dyDescent="0.25">
      <c r="D1626">
        <v>1623</v>
      </c>
    </row>
    <row r="1627" spans="4:4" x14ac:dyDescent="0.25">
      <c r="D1627">
        <v>1624</v>
      </c>
    </row>
    <row r="1628" spans="4:4" x14ac:dyDescent="0.25">
      <c r="D1628">
        <v>1625</v>
      </c>
    </row>
    <row r="1629" spans="4:4" x14ac:dyDescent="0.25">
      <c r="D1629">
        <v>1626</v>
      </c>
    </row>
    <row r="1630" spans="4:4" x14ac:dyDescent="0.25">
      <c r="D1630">
        <v>1627</v>
      </c>
    </row>
    <row r="1631" spans="4:4" x14ac:dyDescent="0.25">
      <c r="D1631">
        <v>1628</v>
      </c>
    </row>
    <row r="1632" spans="4:4" x14ac:dyDescent="0.25">
      <c r="D1632">
        <v>1629</v>
      </c>
    </row>
    <row r="1633" spans="4:4" x14ac:dyDescent="0.25">
      <c r="D1633">
        <v>1630</v>
      </c>
    </row>
    <row r="1634" spans="4:4" x14ac:dyDescent="0.25">
      <c r="D1634">
        <v>1631</v>
      </c>
    </row>
    <row r="1635" spans="4:4" x14ac:dyDescent="0.25">
      <c r="D1635">
        <v>1632</v>
      </c>
    </row>
    <row r="1636" spans="4:4" x14ac:dyDescent="0.25">
      <c r="D1636">
        <v>1633</v>
      </c>
    </row>
    <row r="1637" spans="4:4" x14ac:dyDescent="0.25">
      <c r="D1637">
        <v>1634</v>
      </c>
    </row>
    <row r="1638" spans="4:4" x14ac:dyDescent="0.25">
      <c r="D1638">
        <v>1635</v>
      </c>
    </row>
    <row r="1639" spans="4:4" x14ac:dyDescent="0.25">
      <c r="D1639">
        <v>1636</v>
      </c>
    </row>
    <row r="1640" spans="4:4" x14ac:dyDescent="0.25">
      <c r="D1640">
        <v>1637</v>
      </c>
    </row>
    <row r="1641" spans="4:4" x14ac:dyDescent="0.25">
      <c r="D1641">
        <v>1638</v>
      </c>
    </row>
    <row r="1642" spans="4:4" x14ac:dyDescent="0.25">
      <c r="D1642">
        <v>1639</v>
      </c>
    </row>
    <row r="1643" spans="4:4" x14ac:dyDescent="0.25">
      <c r="D1643">
        <v>1640</v>
      </c>
    </row>
    <row r="1644" spans="4:4" x14ac:dyDescent="0.25">
      <c r="D1644">
        <v>1641</v>
      </c>
    </row>
    <row r="1645" spans="4:4" x14ac:dyDescent="0.25">
      <c r="D1645">
        <v>1642</v>
      </c>
    </row>
    <row r="1646" spans="4:4" x14ac:dyDescent="0.25">
      <c r="D1646">
        <v>1643</v>
      </c>
    </row>
    <row r="1647" spans="4:4" x14ac:dyDescent="0.25">
      <c r="D1647">
        <v>1644</v>
      </c>
    </row>
    <row r="1648" spans="4:4" x14ac:dyDescent="0.25">
      <c r="D1648">
        <v>1645</v>
      </c>
    </row>
    <row r="1649" spans="4:4" x14ac:dyDescent="0.25">
      <c r="D1649">
        <v>1646</v>
      </c>
    </row>
    <row r="1650" spans="4:4" x14ac:dyDescent="0.25">
      <c r="D1650">
        <v>1647</v>
      </c>
    </row>
    <row r="1651" spans="4:4" x14ac:dyDescent="0.25">
      <c r="D1651">
        <v>1648</v>
      </c>
    </row>
    <row r="1652" spans="4:4" x14ac:dyDescent="0.25">
      <c r="D1652">
        <v>1649</v>
      </c>
    </row>
    <row r="1653" spans="4:4" x14ac:dyDescent="0.25">
      <c r="D1653">
        <v>1650</v>
      </c>
    </row>
    <row r="1654" spans="4:4" x14ac:dyDescent="0.25">
      <c r="D1654">
        <v>1651</v>
      </c>
    </row>
    <row r="1655" spans="4:4" x14ac:dyDescent="0.25">
      <c r="D1655">
        <v>1652</v>
      </c>
    </row>
    <row r="1656" spans="4:4" x14ac:dyDescent="0.25">
      <c r="D1656">
        <v>1653</v>
      </c>
    </row>
    <row r="1657" spans="4:4" x14ac:dyDescent="0.25">
      <c r="D1657">
        <v>1654</v>
      </c>
    </row>
    <row r="1658" spans="4:4" x14ac:dyDescent="0.25">
      <c r="D1658">
        <v>1655</v>
      </c>
    </row>
    <row r="1659" spans="4:4" x14ac:dyDescent="0.25">
      <c r="D1659">
        <v>1656</v>
      </c>
    </row>
    <row r="1660" spans="4:4" x14ac:dyDescent="0.25">
      <c r="D1660">
        <v>1657</v>
      </c>
    </row>
    <row r="1661" spans="4:4" x14ac:dyDescent="0.25">
      <c r="D1661">
        <v>1658</v>
      </c>
    </row>
    <row r="1662" spans="4:4" x14ac:dyDescent="0.25">
      <c r="D1662">
        <v>1659</v>
      </c>
    </row>
    <row r="1663" spans="4:4" x14ac:dyDescent="0.25">
      <c r="D1663">
        <v>1660</v>
      </c>
    </row>
    <row r="1664" spans="4:4" x14ac:dyDescent="0.25">
      <c r="D1664">
        <v>1661</v>
      </c>
    </row>
    <row r="1665" spans="4:4" x14ac:dyDescent="0.25">
      <c r="D1665">
        <v>1662</v>
      </c>
    </row>
    <row r="1666" spans="4:4" x14ac:dyDescent="0.25">
      <c r="D1666">
        <v>1663</v>
      </c>
    </row>
    <row r="1667" spans="4:4" x14ac:dyDescent="0.25">
      <c r="D1667">
        <v>1664</v>
      </c>
    </row>
    <row r="1668" spans="4:4" x14ac:dyDescent="0.25">
      <c r="D1668">
        <v>1665</v>
      </c>
    </row>
    <row r="1669" spans="4:4" x14ac:dyDescent="0.25">
      <c r="D1669">
        <v>1666</v>
      </c>
    </row>
    <row r="1670" spans="4:4" x14ac:dyDescent="0.25">
      <c r="D1670">
        <v>1667</v>
      </c>
    </row>
    <row r="1671" spans="4:4" x14ac:dyDescent="0.25">
      <c r="D1671">
        <v>1668</v>
      </c>
    </row>
    <row r="1672" spans="4:4" x14ac:dyDescent="0.25">
      <c r="D1672">
        <v>1669</v>
      </c>
    </row>
    <row r="1673" spans="4:4" x14ac:dyDescent="0.25">
      <c r="D1673">
        <v>1670</v>
      </c>
    </row>
    <row r="1674" spans="4:4" x14ac:dyDescent="0.25">
      <c r="D1674">
        <v>1671</v>
      </c>
    </row>
    <row r="1675" spans="4:4" x14ac:dyDescent="0.25">
      <c r="D1675">
        <v>1672</v>
      </c>
    </row>
    <row r="1676" spans="4:4" x14ac:dyDescent="0.25">
      <c r="D1676">
        <v>1673</v>
      </c>
    </row>
    <row r="1677" spans="4:4" x14ac:dyDescent="0.25">
      <c r="D1677">
        <v>1674</v>
      </c>
    </row>
    <row r="1678" spans="4:4" x14ac:dyDescent="0.25">
      <c r="D1678">
        <v>1675</v>
      </c>
    </row>
    <row r="1679" spans="4:4" x14ac:dyDescent="0.25">
      <c r="D1679">
        <v>1676</v>
      </c>
    </row>
    <row r="1680" spans="4:4" x14ac:dyDescent="0.25">
      <c r="D1680">
        <v>1677</v>
      </c>
    </row>
    <row r="1681" spans="4:4" x14ac:dyDescent="0.25">
      <c r="D1681">
        <v>1678</v>
      </c>
    </row>
    <row r="1682" spans="4:4" x14ac:dyDescent="0.25">
      <c r="D1682">
        <v>1679</v>
      </c>
    </row>
    <row r="1683" spans="4:4" x14ac:dyDescent="0.25">
      <c r="D1683">
        <v>1680</v>
      </c>
    </row>
    <row r="1684" spans="4:4" x14ac:dyDescent="0.25">
      <c r="D1684">
        <v>1681</v>
      </c>
    </row>
    <row r="1685" spans="4:4" x14ac:dyDescent="0.25">
      <c r="D1685">
        <v>1682</v>
      </c>
    </row>
    <row r="1686" spans="4:4" x14ac:dyDescent="0.25">
      <c r="D1686">
        <v>1683</v>
      </c>
    </row>
    <row r="1687" spans="4:4" x14ac:dyDescent="0.25">
      <c r="D1687">
        <v>1684</v>
      </c>
    </row>
    <row r="1688" spans="4:4" x14ac:dyDescent="0.25">
      <c r="D1688">
        <v>1685</v>
      </c>
    </row>
    <row r="1689" spans="4:4" x14ac:dyDescent="0.25">
      <c r="D1689">
        <v>1686</v>
      </c>
    </row>
    <row r="1690" spans="4:4" x14ac:dyDescent="0.25">
      <c r="D1690">
        <v>1687</v>
      </c>
    </row>
    <row r="1691" spans="4:4" x14ac:dyDescent="0.25">
      <c r="D1691">
        <v>1688</v>
      </c>
    </row>
    <row r="1692" spans="4:4" x14ac:dyDescent="0.25">
      <c r="D1692">
        <v>1689</v>
      </c>
    </row>
    <row r="1693" spans="4:4" x14ac:dyDescent="0.25">
      <c r="D1693">
        <v>1690</v>
      </c>
    </row>
    <row r="1694" spans="4:4" x14ac:dyDescent="0.25">
      <c r="D1694">
        <v>1691</v>
      </c>
    </row>
    <row r="1695" spans="4:4" x14ac:dyDescent="0.25">
      <c r="D1695">
        <v>1692</v>
      </c>
    </row>
    <row r="1696" spans="4:4" x14ac:dyDescent="0.25">
      <c r="D1696">
        <v>1693</v>
      </c>
    </row>
    <row r="1697" spans="4:4" x14ac:dyDescent="0.25">
      <c r="D1697">
        <v>1694</v>
      </c>
    </row>
    <row r="1698" spans="4:4" x14ac:dyDescent="0.25">
      <c r="D1698">
        <v>1695</v>
      </c>
    </row>
    <row r="1699" spans="4:4" x14ac:dyDescent="0.25">
      <c r="D1699">
        <v>1696</v>
      </c>
    </row>
    <row r="1700" spans="4:4" x14ac:dyDescent="0.25">
      <c r="D1700">
        <v>1697</v>
      </c>
    </row>
    <row r="1701" spans="4:4" x14ac:dyDescent="0.25">
      <c r="D1701">
        <v>1698</v>
      </c>
    </row>
    <row r="1702" spans="4:4" x14ac:dyDescent="0.25">
      <c r="D1702">
        <v>1699</v>
      </c>
    </row>
    <row r="1703" spans="4:4" x14ac:dyDescent="0.25">
      <c r="D1703">
        <v>1700</v>
      </c>
    </row>
    <row r="1704" spans="4:4" x14ac:dyDescent="0.25">
      <c r="D1704">
        <v>1701</v>
      </c>
    </row>
    <row r="1705" spans="4:4" x14ac:dyDescent="0.25">
      <c r="D1705">
        <v>1702</v>
      </c>
    </row>
    <row r="1706" spans="4:4" x14ac:dyDescent="0.25">
      <c r="D1706">
        <v>1703</v>
      </c>
    </row>
    <row r="1707" spans="4:4" x14ac:dyDescent="0.25">
      <c r="D1707">
        <v>1704</v>
      </c>
    </row>
    <row r="1708" spans="4:4" x14ac:dyDescent="0.25">
      <c r="D1708">
        <v>1705</v>
      </c>
    </row>
    <row r="1709" spans="4:4" x14ac:dyDescent="0.25">
      <c r="D1709">
        <v>1706</v>
      </c>
    </row>
    <row r="1710" spans="4:4" x14ac:dyDescent="0.25">
      <c r="D1710">
        <v>1707</v>
      </c>
    </row>
    <row r="1711" spans="4:4" x14ac:dyDescent="0.25">
      <c r="D1711">
        <v>1708</v>
      </c>
    </row>
    <row r="1712" spans="4:4" x14ac:dyDescent="0.25">
      <c r="D1712">
        <v>1709</v>
      </c>
    </row>
    <row r="1713" spans="4:4" x14ac:dyDescent="0.25">
      <c r="D1713">
        <v>1710</v>
      </c>
    </row>
    <row r="1714" spans="4:4" x14ac:dyDescent="0.25">
      <c r="D1714">
        <v>1711</v>
      </c>
    </row>
    <row r="1715" spans="4:4" x14ac:dyDescent="0.25">
      <c r="D1715">
        <v>1712</v>
      </c>
    </row>
    <row r="1716" spans="4:4" x14ac:dyDescent="0.25">
      <c r="D1716">
        <v>1713</v>
      </c>
    </row>
    <row r="1717" spans="4:4" x14ac:dyDescent="0.25">
      <c r="D1717">
        <v>1714</v>
      </c>
    </row>
    <row r="1718" spans="4:4" x14ac:dyDescent="0.25">
      <c r="D1718">
        <v>1715</v>
      </c>
    </row>
    <row r="1719" spans="4:4" x14ac:dyDescent="0.25">
      <c r="D1719">
        <v>1716</v>
      </c>
    </row>
    <row r="1720" spans="4:4" x14ac:dyDescent="0.25">
      <c r="D1720">
        <v>1717</v>
      </c>
    </row>
    <row r="1721" spans="4:4" x14ac:dyDescent="0.25">
      <c r="D1721">
        <v>1718</v>
      </c>
    </row>
    <row r="1722" spans="4:4" x14ac:dyDescent="0.25">
      <c r="D1722">
        <v>1719</v>
      </c>
    </row>
    <row r="1723" spans="4:4" x14ac:dyDescent="0.25">
      <c r="D1723">
        <v>1720</v>
      </c>
    </row>
    <row r="1724" spans="4:4" x14ac:dyDescent="0.25">
      <c r="D1724">
        <v>1721</v>
      </c>
    </row>
    <row r="1725" spans="4:4" x14ac:dyDescent="0.25">
      <c r="D1725">
        <v>1722</v>
      </c>
    </row>
    <row r="1726" spans="4:4" x14ac:dyDescent="0.25">
      <c r="D1726">
        <v>1723</v>
      </c>
    </row>
    <row r="1727" spans="4:4" x14ac:dyDescent="0.25">
      <c r="D1727">
        <v>1724</v>
      </c>
    </row>
    <row r="1728" spans="4:4" x14ac:dyDescent="0.25">
      <c r="D1728">
        <v>1725</v>
      </c>
    </row>
    <row r="1729" spans="4:4" x14ac:dyDescent="0.25">
      <c r="D1729">
        <v>1726</v>
      </c>
    </row>
    <row r="1730" spans="4:4" x14ac:dyDescent="0.25">
      <c r="D1730">
        <v>1727</v>
      </c>
    </row>
    <row r="1731" spans="4:4" x14ac:dyDescent="0.25">
      <c r="D1731">
        <v>1728</v>
      </c>
    </row>
    <row r="1732" spans="4:4" x14ac:dyDescent="0.25">
      <c r="D1732">
        <v>1729</v>
      </c>
    </row>
    <row r="1733" spans="4:4" x14ac:dyDescent="0.25">
      <c r="D1733">
        <v>1730</v>
      </c>
    </row>
    <row r="1734" spans="4:4" x14ac:dyDescent="0.25">
      <c r="D1734">
        <v>1731</v>
      </c>
    </row>
    <row r="1735" spans="4:4" x14ac:dyDescent="0.25">
      <c r="D1735">
        <v>1732</v>
      </c>
    </row>
    <row r="1736" spans="4:4" x14ac:dyDescent="0.25">
      <c r="D1736">
        <v>1733</v>
      </c>
    </row>
    <row r="1737" spans="4:4" x14ac:dyDescent="0.25">
      <c r="D1737">
        <v>1734</v>
      </c>
    </row>
    <row r="1738" spans="4:4" x14ac:dyDescent="0.25">
      <c r="D1738">
        <v>1735</v>
      </c>
    </row>
    <row r="1739" spans="4:4" x14ac:dyDescent="0.25">
      <c r="D1739">
        <v>1736</v>
      </c>
    </row>
    <row r="1740" spans="4:4" x14ac:dyDescent="0.25">
      <c r="D1740">
        <v>1737</v>
      </c>
    </row>
    <row r="1741" spans="4:4" x14ac:dyDescent="0.25">
      <c r="D1741">
        <v>1738</v>
      </c>
    </row>
    <row r="1742" spans="4:4" x14ac:dyDescent="0.25">
      <c r="D1742">
        <v>1739</v>
      </c>
    </row>
    <row r="1743" spans="4:4" x14ac:dyDescent="0.25">
      <c r="D1743">
        <v>1740</v>
      </c>
    </row>
    <row r="1744" spans="4:4" x14ac:dyDescent="0.25">
      <c r="D1744">
        <v>1741</v>
      </c>
    </row>
    <row r="1745" spans="4:4" x14ac:dyDescent="0.25">
      <c r="D1745">
        <v>1742</v>
      </c>
    </row>
    <row r="1746" spans="4:4" x14ac:dyDescent="0.25">
      <c r="D1746">
        <v>1743</v>
      </c>
    </row>
    <row r="1747" spans="4:4" x14ac:dyDescent="0.25">
      <c r="D1747">
        <v>1744</v>
      </c>
    </row>
    <row r="1748" spans="4:4" x14ac:dyDescent="0.25">
      <c r="D1748">
        <v>1745</v>
      </c>
    </row>
    <row r="1749" spans="4:4" x14ac:dyDescent="0.25">
      <c r="D1749">
        <v>1746</v>
      </c>
    </row>
    <row r="1750" spans="4:4" x14ac:dyDescent="0.25">
      <c r="D1750">
        <v>1747</v>
      </c>
    </row>
    <row r="1751" spans="4:4" x14ac:dyDescent="0.25">
      <c r="D1751">
        <v>1748</v>
      </c>
    </row>
    <row r="1752" spans="4:4" x14ac:dyDescent="0.25">
      <c r="D1752">
        <v>1749</v>
      </c>
    </row>
    <row r="1753" spans="4:4" x14ac:dyDescent="0.25">
      <c r="D1753">
        <v>1750</v>
      </c>
    </row>
    <row r="1754" spans="4:4" x14ac:dyDescent="0.25">
      <c r="D1754">
        <v>1751</v>
      </c>
    </row>
    <row r="1755" spans="4:4" x14ac:dyDescent="0.25">
      <c r="D1755">
        <v>1752</v>
      </c>
    </row>
    <row r="1756" spans="4:4" x14ac:dyDescent="0.25">
      <c r="D1756">
        <v>1753</v>
      </c>
    </row>
    <row r="1757" spans="4:4" x14ac:dyDescent="0.25">
      <c r="D1757">
        <v>1754</v>
      </c>
    </row>
    <row r="1758" spans="4:4" x14ac:dyDescent="0.25">
      <c r="D1758">
        <v>1755</v>
      </c>
    </row>
    <row r="1759" spans="4:4" x14ac:dyDescent="0.25">
      <c r="D1759">
        <v>1756</v>
      </c>
    </row>
    <row r="1760" spans="4:4" x14ac:dyDescent="0.25">
      <c r="D1760">
        <v>1757</v>
      </c>
    </row>
    <row r="1761" spans="4:4" x14ac:dyDescent="0.25">
      <c r="D1761">
        <v>1758</v>
      </c>
    </row>
    <row r="1762" spans="4:4" x14ac:dyDescent="0.25">
      <c r="D1762">
        <v>1759</v>
      </c>
    </row>
    <row r="1763" spans="4:4" x14ac:dyDescent="0.25">
      <c r="D1763">
        <v>1760</v>
      </c>
    </row>
    <row r="1764" spans="4:4" x14ac:dyDescent="0.25">
      <c r="D1764">
        <v>1761</v>
      </c>
    </row>
    <row r="1765" spans="4:4" x14ac:dyDescent="0.25">
      <c r="D1765">
        <v>1762</v>
      </c>
    </row>
    <row r="1766" spans="4:4" x14ac:dyDescent="0.25">
      <c r="D1766">
        <v>1763</v>
      </c>
    </row>
    <row r="1767" spans="4:4" x14ac:dyDescent="0.25">
      <c r="D1767">
        <v>1764</v>
      </c>
    </row>
    <row r="1768" spans="4:4" x14ac:dyDescent="0.25">
      <c r="D1768">
        <v>1765</v>
      </c>
    </row>
    <row r="1769" spans="4:4" x14ac:dyDescent="0.25">
      <c r="D1769">
        <v>1766</v>
      </c>
    </row>
    <row r="1770" spans="4:4" x14ac:dyDescent="0.25">
      <c r="D1770">
        <v>1767</v>
      </c>
    </row>
    <row r="1771" spans="4:4" x14ac:dyDescent="0.25">
      <c r="D1771">
        <v>1768</v>
      </c>
    </row>
    <row r="1772" spans="4:4" x14ac:dyDescent="0.25">
      <c r="D1772">
        <v>1769</v>
      </c>
    </row>
    <row r="1773" spans="4:4" x14ac:dyDescent="0.25">
      <c r="D1773">
        <v>1770</v>
      </c>
    </row>
    <row r="1774" spans="4:4" x14ac:dyDescent="0.25">
      <c r="D1774">
        <v>1771</v>
      </c>
    </row>
    <row r="1775" spans="4:4" x14ac:dyDescent="0.25">
      <c r="D1775">
        <v>1772</v>
      </c>
    </row>
    <row r="1776" spans="4:4" x14ac:dyDescent="0.25">
      <c r="D1776">
        <v>1773</v>
      </c>
    </row>
    <row r="1777" spans="4:4" x14ac:dyDescent="0.25">
      <c r="D1777">
        <v>1774</v>
      </c>
    </row>
    <row r="1778" spans="4:4" x14ac:dyDescent="0.25">
      <c r="D1778">
        <v>1775</v>
      </c>
    </row>
    <row r="1779" spans="4:4" x14ac:dyDescent="0.25">
      <c r="D1779">
        <v>1776</v>
      </c>
    </row>
    <row r="1780" spans="4:4" x14ac:dyDescent="0.25">
      <c r="D1780">
        <v>1777</v>
      </c>
    </row>
    <row r="1781" spans="4:4" x14ac:dyDescent="0.25">
      <c r="D1781">
        <v>1778</v>
      </c>
    </row>
    <row r="1782" spans="4:4" x14ac:dyDescent="0.25">
      <c r="D1782">
        <v>1779</v>
      </c>
    </row>
    <row r="1783" spans="4:4" x14ac:dyDescent="0.25">
      <c r="D1783">
        <v>1780</v>
      </c>
    </row>
    <row r="1784" spans="4:4" x14ac:dyDescent="0.25">
      <c r="D1784">
        <v>1781</v>
      </c>
    </row>
    <row r="1785" spans="4:4" x14ac:dyDescent="0.25">
      <c r="D1785">
        <v>1782</v>
      </c>
    </row>
    <row r="1786" spans="4:4" x14ac:dyDescent="0.25">
      <c r="D1786">
        <v>1783</v>
      </c>
    </row>
    <row r="1787" spans="4:4" x14ac:dyDescent="0.25">
      <c r="D1787">
        <v>1784</v>
      </c>
    </row>
    <row r="1788" spans="4:4" x14ac:dyDescent="0.25">
      <c r="D1788">
        <v>1785</v>
      </c>
    </row>
    <row r="1789" spans="4:4" x14ac:dyDescent="0.25">
      <c r="D1789">
        <v>1786</v>
      </c>
    </row>
    <row r="1790" spans="4:4" x14ac:dyDescent="0.25">
      <c r="D1790">
        <v>1787</v>
      </c>
    </row>
    <row r="1791" spans="4:4" x14ac:dyDescent="0.25">
      <c r="D1791">
        <v>1788</v>
      </c>
    </row>
    <row r="1792" spans="4:4" x14ac:dyDescent="0.25">
      <c r="D1792">
        <v>1789</v>
      </c>
    </row>
    <row r="1793" spans="4:4" x14ac:dyDescent="0.25">
      <c r="D1793">
        <v>1790</v>
      </c>
    </row>
    <row r="1794" spans="4:4" x14ac:dyDescent="0.25">
      <c r="D1794">
        <v>1791</v>
      </c>
    </row>
    <row r="1795" spans="4:4" x14ac:dyDescent="0.25">
      <c r="D1795">
        <v>1792</v>
      </c>
    </row>
    <row r="1796" spans="4:4" x14ac:dyDescent="0.25">
      <c r="D1796">
        <v>1793</v>
      </c>
    </row>
    <row r="1797" spans="4:4" x14ac:dyDescent="0.25">
      <c r="D1797">
        <v>1794</v>
      </c>
    </row>
    <row r="1798" spans="4:4" x14ac:dyDescent="0.25">
      <c r="D1798">
        <v>1795</v>
      </c>
    </row>
    <row r="1799" spans="4:4" x14ac:dyDescent="0.25">
      <c r="D1799">
        <v>1796</v>
      </c>
    </row>
    <row r="1800" spans="4:4" x14ac:dyDescent="0.25">
      <c r="D1800">
        <v>1797</v>
      </c>
    </row>
    <row r="1801" spans="4:4" x14ac:dyDescent="0.25">
      <c r="D1801">
        <v>1798</v>
      </c>
    </row>
    <row r="1802" spans="4:4" x14ac:dyDescent="0.25">
      <c r="D1802">
        <v>1799</v>
      </c>
    </row>
    <row r="1803" spans="4:4" x14ac:dyDescent="0.25">
      <c r="D1803">
        <v>1800</v>
      </c>
    </row>
    <row r="1804" spans="4:4" x14ac:dyDescent="0.25">
      <c r="D1804">
        <v>1801</v>
      </c>
    </row>
    <row r="1805" spans="4:4" x14ac:dyDescent="0.25">
      <c r="D1805">
        <v>1802</v>
      </c>
    </row>
    <row r="1806" spans="4:4" x14ac:dyDescent="0.25">
      <c r="D1806">
        <v>1803</v>
      </c>
    </row>
    <row r="1807" spans="4:4" x14ac:dyDescent="0.25">
      <c r="D1807">
        <v>1804</v>
      </c>
    </row>
    <row r="1808" spans="4:4" x14ac:dyDescent="0.25">
      <c r="D1808">
        <v>1805</v>
      </c>
    </row>
    <row r="1809" spans="4:4" x14ac:dyDescent="0.25">
      <c r="D1809">
        <v>1806</v>
      </c>
    </row>
    <row r="1810" spans="4:4" x14ac:dyDescent="0.25">
      <c r="D1810">
        <v>1807</v>
      </c>
    </row>
    <row r="1811" spans="4:4" x14ac:dyDescent="0.25">
      <c r="D1811">
        <v>1808</v>
      </c>
    </row>
    <row r="1812" spans="4:4" x14ac:dyDescent="0.25">
      <c r="D1812">
        <v>1809</v>
      </c>
    </row>
    <row r="1813" spans="4:4" x14ac:dyDescent="0.25">
      <c r="D1813">
        <v>1810</v>
      </c>
    </row>
    <row r="1814" spans="4:4" x14ac:dyDescent="0.25">
      <c r="D1814">
        <v>1811</v>
      </c>
    </row>
    <row r="1815" spans="4:4" x14ac:dyDescent="0.25">
      <c r="D1815">
        <v>1812</v>
      </c>
    </row>
    <row r="1816" spans="4:4" x14ac:dyDescent="0.25">
      <c r="D1816">
        <v>1813</v>
      </c>
    </row>
    <row r="1817" spans="4:4" x14ac:dyDescent="0.25">
      <c r="D1817">
        <v>1814</v>
      </c>
    </row>
    <row r="1818" spans="4:4" x14ac:dyDescent="0.25">
      <c r="D1818">
        <v>1815</v>
      </c>
    </row>
    <row r="1819" spans="4:4" x14ac:dyDescent="0.25">
      <c r="D1819">
        <v>1816</v>
      </c>
    </row>
    <row r="1820" spans="4:4" x14ac:dyDescent="0.25">
      <c r="D1820">
        <v>1817</v>
      </c>
    </row>
    <row r="1821" spans="4:4" x14ac:dyDescent="0.25">
      <c r="D1821">
        <v>1818</v>
      </c>
    </row>
    <row r="1822" spans="4:4" x14ac:dyDescent="0.25">
      <c r="D1822">
        <v>1819</v>
      </c>
    </row>
    <row r="1823" spans="4:4" x14ac:dyDescent="0.25">
      <c r="D1823">
        <v>1820</v>
      </c>
    </row>
    <row r="1824" spans="4:4" x14ac:dyDescent="0.25">
      <c r="D1824">
        <v>1821</v>
      </c>
    </row>
    <row r="1825" spans="4:4" x14ac:dyDescent="0.25">
      <c r="D1825">
        <v>1822</v>
      </c>
    </row>
    <row r="1826" spans="4:4" x14ac:dyDescent="0.25">
      <c r="D1826">
        <v>1823</v>
      </c>
    </row>
    <row r="1827" spans="4:4" x14ac:dyDescent="0.25">
      <c r="D1827">
        <v>1824</v>
      </c>
    </row>
    <row r="1828" spans="4:4" x14ac:dyDescent="0.25">
      <c r="D1828">
        <v>1825</v>
      </c>
    </row>
    <row r="1829" spans="4:4" x14ac:dyDescent="0.25">
      <c r="D1829">
        <v>1826</v>
      </c>
    </row>
    <row r="1830" spans="4:4" x14ac:dyDescent="0.25">
      <c r="D1830">
        <v>1827</v>
      </c>
    </row>
    <row r="1831" spans="4:4" x14ac:dyDescent="0.25">
      <c r="D1831">
        <v>1828</v>
      </c>
    </row>
    <row r="1832" spans="4:4" x14ac:dyDescent="0.25">
      <c r="D1832">
        <v>1829</v>
      </c>
    </row>
    <row r="1833" spans="4:4" x14ac:dyDescent="0.25">
      <c r="D1833">
        <v>1830</v>
      </c>
    </row>
    <row r="1834" spans="4:4" x14ac:dyDescent="0.25">
      <c r="D1834">
        <v>1831</v>
      </c>
    </row>
    <row r="1835" spans="4:4" x14ac:dyDescent="0.25">
      <c r="D1835">
        <v>1832</v>
      </c>
    </row>
    <row r="1836" spans="4:4" x14ac:dyDescent="0.25">
      <c r="D1836">
        <v>1833</v>
      </c>
    </row>
    <row r="1837" spans="4:4" x14ac:dyDescent="0.25">
      <c r="D1837">
        <v>1834</v>
      </c>
    </row>
    <row r="1838" spans="4:4" x14ac:dyDescent="0.25">
      <c r="D1838">
        <v>1835</v>
      </c>
    </row>
    <row r="1839" spans="4:4" x14ac:dyDescent="0.25">
      <c r="D1839">
        <v>1836</v>
      </c>
    </row>
    <row r="1840" spans="4:4" x14ac:dyDescent="0.25">
      <c r="D1840">
        <v>1837</v>
      </c>
    </row>
    <row r="1841" spans="4:4" x14ac:dyDescent="0.25">
      <c r="D1841">
        <v>1838</v>
      </c>
    </row>
    <row r="1842" spans="4:4" x14ac:dyDescent="0.25">
      <c r="D1842">
        <v>1839</v>
      </c>
    </row>
    <row r="1843" spans="4:4" x14ac:dyDescent="0.25">
      <c r="D1843">
        <v>1840</v>
      </c>
    </row>
    <row r="1844" spans="4:4" x14ac:dyDescent="0.25">
      <c r="D1844">
        <v>1841</v>
      </c>
    </row>
    <row r="1845" spans="4:4" x14ac:dyDescent="0.25">
      <c r="D1845">
        <v>1842</v>
      </c>
    </row>
    <row r="1846" spans="4:4" x14ac:dyDescent="0.25">
      <c r="D1846">
        <v>1843</v>
      </c>
    </row>
    <row r="1847" spans="4:4" x14ac:dyDescent="0.25">
      <c r="D1847">
        <v>1844</v>
      </c>
    </row>
    <row r="1848" spans="4:4" x14ac:dyDescent="0.25">
      <c r="D1848">
        <v>1845</v>
      </c>
    </row>
    <row r="1849" spans="4:4" x14ac:dyDescent="0.25">
      <c r="D1849">
        <v>1846</v>
      </c>
    </row>
    <row r="1850" spans="4:4" x14ac:dyDescent="0.25">
      <c r="D1850">
        <v>1847</v>
      </c>
    </row>
    <row r="1851" spans="4:4" x14ac:dyDescent="0.25">
      <c r="D1851">
        <v>1848</v>
      </c>
    </row>
    <row r="1852" spans="4:4" x14ac:dyDescent="0.25">
      <c r="D1852">
        <v>1849</v>
      </c>
    </row>
    <row r="1853" spans="4:4" x14ac:dyDescent="0.25">
      <c r="D1853">
        <v>1850</v>
      </c>
    </row>
    <row r="1854" spans="4:4" x14ac:dyDescent="0.25">
      <c r="D1854">
        <v>1851</v>
      </c>
    </row>
    <row r="1855" spans="4:4" x14ac:dyDescent="0.25">
      <c r="D1855">
        <v>1852</v>
      </c>
    </row>
    <row r="1856" spans="4:4" x14ac:dyDescent="0.25">
      <c r="D1856">
        <v>1853</v>
      </c>
    </row>
    <row r="1857" spans="4:4" x14ac:dyDescent="0.25">
      <c r="D1857">
        <v>1854</v>
      </c>
    </row>
    <row r="1858" spans="4:4" x14ac:dyDescent="0.25">
      <c r="D1858">
        <v>1855</v>
      </c>
    </row>
    <row r="1859" spans="4:4" x14ac:dyDescent="0.25">
      <c r="D1859">
        <v>1856</v>
      </c>
    </row>
    <row r="1860" spans="4:4" x14ac:dyDescent="0.25">
      <c r="D1860">
        <v>1857</v>
      </c>
    </row>
    <row r="1861" spans="4:4" x14ac:dyDescent="0.25">
      <c r="D1861">
        <v>1858</v>
      </c>
    </row>
    <row r="1862" spans="4:4" x14ac:dyDescent="0.25">
      <c r="D1862">
        <v>1859</v>
      </c>
    </row>
    <row r="1863" spans="4:4" x14ac:dyDescent="0.25">
      <c r="D1863">
        <v>1860</v>
      </c>
    </row>
    <row r="1864" spans="4:4" x14ac:dyDescent="0.25">
      <c r="D1864">
        <v>1861</v>
      </c>
    </row>
    <row r="1865" spans="4:4" x14ac:dyDescent="0.25">
      <c r="D1865">
        <v>1862</v>
      </c>
    </row>
    <row r="1866" spans="4:4" x14ac:dyDescent="0.25">
      <c r="D1866">
        <v>1863</v>
      </c>
    </row>
    <row r="1867" spans="4:4" x14ac:dyDescent="0.25">
      <c r="D1867">
        <v>1864</v>
      </c>
    </row>
    <row r="1868" spans="4:4" x14ac:dyDescent="0.25">
      <c r="D1868">
        <v>1865</v>
      </c>
    </row>
    <row r="1869" spans="4:4" x14ac:dyDescent="0.25">
      <c r="D1869">
        <v>1866</v>
      </c>
    </row>
    <row r="1870" spans="4:4" x14ac:dyDescent="0.25">
      <c r="D1870">
        <v>1867</v>
      </c>
    </row>
    <row r="1871" spans="4:4" x14ac:dyDescent="0.25">
      <c r="D1871">
        <v>1868</v>
      </c>
    </row>
    <row r="1872" spans="4:4" x14ac:dyDescent="0.25">
      <c r="D1872">
        <v>1869</v>
      </c>
    </row>
    <row r="1873" spans="4:4" x14ac:dyDescent="0.25">
      <c r="D1873">
        <v>1870</v>
      </c>
    </row>
    <row r="1874" spans="4:4" x14ac:dyDescent="0.25">
      <c r="D1874">
        <v>1871</v>
      </c>
    </row>
    <row r="1875" spans="4:4" x14ac:dyDescent="0.25">
      <c r="D1875">
        <v>1872</v>
      </c>
    </row>
    <row r="1876" spans="4:4" x14ac:dyDescent="0.25">
      <c r="D1876">
        <v>1873</v>
      </c>
    </row>
    <row r="1877" spans="4:4" x14ac:dyDescent="0.25">
      <c r="D1877">
        <v>1874</v>
      </c>
    </row>
    <row r="1878" spans="4:4" x14ac:dyDescent="0.25">
      <c r="D1878">
        <v>1875</v>
      </c>
    </row>
    <row r="1879" spans="4:4" x14ac:dyDescent="0.25">
      <c r="D1879">
        <v>1876</v>
      </c>
    </row>
    <row r="1880" spans="4:4" x14ac:dyDescent="0.25">
      <c r="D1880">
        <v>1877</v>
      </c>
    </row>
    <row r="1881" spans="4:4" x14ac:dyDescent="0.25">
      <c r="D1881">
        <v>1878</v>
      </c>
    </row>
    <row r="1882" spans="4:4" x14ac:dyDescent="0.25">
      <c r="D1882">
        <v>1879</v>
      </c>
    </row>
    <row r="1883" spans="4:4" x14ac:dyDescent="0.25">
      <c r="D1883">
        <v>1880</v>
      </c>
    </row>
    <row r="1884" spans="4:4" x14ac:dyDescent="0.25">
      <c r="D1884">
        <v>1881</v>
      </c>
    </row>
    <row r="1885" spans="4:4" x14ac:dyDescent="0.25">
      <c r="D1885">
        <v>1882</v>
      </c>
    </row>
    <row r="1886" spans="4:4" x14ac:dyDescent="0.25">
      <c r="D1886">
        <v>1883</v>
      </c>
    </row>
    <row r="1887" spans="4:4" x14ac:dyDescent="0.25">
      <c r="D1887">
        <v>1884</v>
      </c>
    </row>
    <row r="1888" spans="4:4" x14ac:dyDescent="0.25">
      <c r="D1888">
        <v>1885</v>
      </c>
    </row>
    <row r="1889" spans="4:4" x14ac:dyDescent="0.25">
      <c r="D1889">
        <v>1886</v>
      </c>
    </row>
    <row r="1890" spans="4:4" x14ac:dyDescent="0.25">
      <c r="D1890">
        <v>1887</v>
      </c>
    </row>
    <row r="1891" spans="4:4" x14ac:dyDescent="0.25">
      <c r="D1891">
        <v>1888</v>
      </c>
    </row>
    <row r="1892" spans="4:4" x14ac:dyDescent="0.25">
      <c r="D1892">
        <v>1889</v>
      </c>
    </row>
    <row r="1893" spans="4:4" x14ac:dyDescent="0.25">
      <c r="D1893">
        <v>1890</v>
      </c>
    </row>
    <row r="1894" spans="4:4" x14ac:dyDescent="0.25">
      <c r="D1894">
        <v>1891</v>
      </c>
    </row>
    <row r="1895" spans="4:4" x14ac:dyDescent="0.25">
      <c r="D1895">
        <v>1892</v>
      </c>
    </row>
    <row r="1896" spans="4:4" x14ac:dyDescent="0.25">
      <c r="D1896">
        <v>1893</v>
      </c>
    </row>
    <row r="1897" spans="4:4" x14ac:dyDescent="0.25">
      <c r="D1897">
        <v>1894</v>
      </c>
    </row>
    <row r="1898" spans="4:4" x14ac:dyDescent="0.25">
      <c r="D1898">
        <v>1895</v>
      </c>
    </row>
    <row r="1899" spans="4:4" x14ac:dyDescent="0.25">
      <c r="D1899">
        <v>1896</v>
      </c>
    </row>
    <row r="1900" spans="4:4" x14ac:dyDescent="0.25">
      <c r="D1900">
        <v>1897</v>
      </c>
    </row>
    <row r="1901" spans="4:4" x14ac:dyDescent="0.25">
      <c r="D1901">
        <v>1898</v>
      </c>
    </row>
    <row r="1902" spans="4:4" x14ac:dyDescent="0.25">
      <c r="D1902">
        <v>1899</v>
      </c>
    </row>
    <row r="1903" spans="4:4" x14ac:dyDescent="0.25">
      <c r="D1903">
        <v>1900</v>
      </c>
    </row>
    <row r="1904" spans="4:4" x14ac:dyDescent="0.25">
      <c r="D1904">
        <v>1901</v>
      </c>
    </row>
    <row r="1905" spans="4:4" x14ac:dyDescent="0.25">
      <c r="D1905">
        <v>1902</v>
      </c>
    </row>
    <row r="1906" spans="4:4" x14ac:dyDescent="0.25">
      <c r="D1906">
        <v>1903</v>
      </c>
    </row>
    <row r="1907" spans="4:4" x14ac:dyDescent="0.25">
      <c r="D1907">
        <v>1904</v>
      </c>
    </row>
    <row r="1908" spans="4:4" x14ac:dyDescent="0.25">
      <c r="D1908">
        <v>1905</v>
      </c>
    </row>
    <row r="1909" spans="4:4" x14ac:dyDescent="0.25">
      <c r="D1909">
        <v>1906</v>
      </c>
    </row>
    <row r="1910" spans="4:4" x14ac:dyDescent="0.25">
      <c r="D1910">
        <v>1907</v>
      </c>
    </row>
    <row r="1911" spans="4:4" x14ac:dyDescent="0.25">
      <c r="D1911">
        <v>1908</v>
      </c>
    </row>
    <row r="1912" spans="4:4" x14ac:dyDescent="0.25">
      <c r="D1912">
        <v>1909</v>
      </c>
    </row>
    <row r="1913" spans="4:4" x14ac:dyDescent="0.25">
      <c r="D1913">
        <v>1910</v>
      </c>
    </row>
    <row r="1914" spans="4:4" x14ac:dyDescent="0.25">
      <c r="D1914">
        <v>1911</v>
      </c>
    </row>
    <row r="1915" spans="4:4" x14ac:dyDescent="0.25">
      <c r="D1915">
        <v>1912</v>
      </c>
    </row>
    <row r="1916" spans="4:4" x14ac:dyDescent="0.25">
      <c r="D1916">
        <v>1913</v>
      </c>
    </row>
    <row r="1917" spans="4:4" x14ac:dyDescent="0.25">
      <c r="D1917">
        <v>1914</v>
      </c>
    </row>
    <row r="1918" spans="4:4" x14ac:dyDescent="0.25">
      <c r="D1918">
        <v>1915</v>
      </c>
    </row>
    <row r="1919" spans="4:4" x14ac:dyDescent="0.25">
      <c r="D1919">
        <v>1916</v>
      </c>
    </row>
    <row r="1920" spans="4:4" x14ac:dyDescent="0.25">
      <c r="D1920">
        <v>1917</v>
      </c>
    </row>
    <row r="1921" spans="4:4" x14ac:dyDescent="0.25">
      <c r="D1921">
        <v>1918</v>
      </c>
    </row>
    <row r="1922" spans="4:4" x14ac:dyDescent="0.25">
      <c r="D1922">
        <v>1919</v>
      </c>
    </row>
    <row r="1923" spans="4:4" x14ac:dyDescent="0.25">
      <c r="D1923">
        <v>1920</v>
      </c>
    </row>
    <row r="1924" spans="4:4" x14ac:dyDescent="0.25">
      <c r="D1924">
        <v>1921</v>
      </c>
    </row>
    <row r="1925" spans="4:4" x14ac:dyDescent="0.25">
      <c r="D1925">
        <v>1922</v>
      </c>
    </row>
    <row r="1926" spans="4:4" x14ac:dyDescent="0.25">
      <c r="D1926">
        <v>1923</v>
      </c>
    </row>
    <row r="1927" spans="4:4" x14ac:dyDescent="0.25">
      <c r="D1927">
        <v>1924</v>
      </c>
    </row>
    <row r="1928" spans="4:4" x14ac:dyDescent="0.25">
      <c r="D1928">
        <v>1925</v>
      </c>
    </row>
    <row r="1929" spans="4:4" x14ac:dyDescent="0.25">
      <c r="D1929">
        <v>1926</v>
      </c>
    </row>
    <row r="1930" spans="4:4" x14ac:dyDescent="0.25">
      <c r="D1930">
        <v>1927</v>
      </c>
    </row>
    <row r="1931" spans="4:4" x14ac:dyDescent="0.25">
      <c r="D1931">
        <v>1928</v>
      </c>
    </row>
    <row r="1932" spans="4:4" x14ac:dyDescent="0.25">
      <c r="D1932">
        <v>1929</v>
      </c>
    </row>
    <row r="1933" spans="4:4" x14ac:dyDescent="0.25">
      <c r="D1933">
        <v>1930</v>
      </c>
    </row>
    <row r="1934" spans="4:4" x14ac:dyDescent="0.25">
      <c r="D1934">
        <v>1931</v>
      </c>
    </row>
    <row r="1935" spans="4:4" x14ac:dyDescent="0.25">
      <c r="D1935">
        <v>1932</v>
      </c>
    </row>
    <row r="1936" spans="4:4" x14ac:dyDescent="0.25">
      <c r="D1936">
        <v>1933</v>
      </c>
    </row>
    <row r="1937" spans="4:4" x14ac:dyDescent="0.25">
      <c r="D1937">
        <v>1934</v>
      </c>
    </row>
    <row r="1938" spans="4:4" x14ac:dyDescent="0.25">
      <c r="D1938">
        <v>1935</v>
      </c>
    </row>
    <row r="1939" spans="4:4" x14ac:dyDescent="0.25">
      <c r="D1939">
        <v>1936</v>
      </c>
    </row>
    <row r="1940" spans="4:4" x14ac:dyDescent="0.25">
      <c r="D1940">
        <v>1937</v>
      </c>
    </row>
    <row r="1941" spans="4:4" x14ac:dyDescent="0.25">
      <c r="D1941">
        <v>1938</v>
      </c>
    </row>
    <row r="1942" spans="4:4" x14ac:dyDescent="0.25">
      <c r="D1942">
        <v>1939</v>
      </c>
    </row>
    <row r="1943" spans="4:4" x14ac:dyDescent="0.25">
      <c r="D1943">
        <v>1940</v>
      </c>
    </row>
    <row r="1944" spans="4:4" x14ac:dyDescent="0.25">
      <c r="D1944">
        <v>1941</v>
      </c>
    </row>
    <row r="1945" spans="4:4" x14ac:dyDescent="0.25">
      <c r="D1945">
        <v>1942</v>
      </c>
    </row>
    <row r="1946" spans="4:4" x14ac:dyDescent="0.25">
      <c r="D1946">
        <v>1943</v>
      </c>
    </row>
    <row r="1947" spans="4:4" x14ac:dyDescent="0.25">
      <c r="D1947">
        <v>1944</v>
      </c>
    </row>
    <row r="1948" spans="4:4" x14ac:dyDescent="0.25">
      <c r="D1948">
        <v>1945</v>
      </c>
    </row>
    <row r="1949" spans="4:4" x14ac:dyDescent="0.25">
      <c r="D1949">
        <v>1946</v>
      </c>
    </row>
    <row r="1950" spans="4:4" x14ac:dyDescent="0.25">
      <c r="D1950">
        <v>1947</v>
      </c>
    </row>
    <row r="1951" spans="4:4" x14ac:dyDescent="0.25">
      <c r="D1951">
        <v>1948</v>
      </c>
    </row>
    <row r="1952" spans="4:4" x14ac:dyDescent="0.25">
      <c r="D1952">
        <v>1949</v>
      </c>
    </row>
    <row r="1953" spans="4:4" x14ac:dyDescent="0.25">
      <c r="D1953">
        <v>1950</v>
      </c>
    </row>
    <row r="1954" spans="4:4" x14ac:dyDescent="0.25">
      <c r="D1954">
        <v>1951</v>
      </c>
    </row>
    <row r="1955" spans="4:4" x14ac:dyDescent="0.25">
      <c r="D1955">
        <v>1952</v>
      </c>
    </row>
    <row r="1956" spans="4:4" x14ac:dyDescent="0.25">
      <c r="D1956">
        <v>1953</v>
      </c>
    </row>
    <row r="1957" spans="4:4" x14ac:dyDescent="0.25">
      <c r="D1957">
        <v>1954</v>
      </c>
    </row>
    <row r="1958" spans="4:4" x14ac:dyDescent="0.25">
      <c r="D1958">
        <v>1955</v>
      </c>
    </row>
    <row r="1959" spans="4:4" x14ac:dyDescent="0.25">
      <c r="D1959">
        <v>1956</v>
      </c>
    </row>
    <row r="1960" spans="4:4" x14ac:dyDescent="0.25">
      <c r="D1960">
        <v>1957</v>
      </c>
    </row>
    <row r="1961" spans="4:4" x14ac:dyDescent="0.25">
      <c r="D1961">
        <v>1958</v>
      </c>
    </row>
    <row r="1962" spans="4:4" x14ac:dyDescent="0.25">
      <c r="D1962">
        <v>1959</v>
      </c>
    </row>
    <row r="1963" spans="4:4" x14ac:dyDescent="0.25">
      <c r="D1963">
        <v>1960</v>
      </c>
    </row>
    <row r="1964" spans="4:4" x14ac:dyDescent="0.25">
      <c r="D1964">
        <v>1961</v>
      </c>
    </row>
    <row r="1965" spans="4:4" x14ac:dyDescent="0.25">
      <c r="D1965">
        <v>1962</v>
      </c>
    </row>
    <row r="1966" spans="4:4" x14ac:dyDescent="0.25">
      <c r="D1966">
        <v>1963</v>
      </c>
    </row>
    <row r="1967" spans="4:4" x14ac:dyDescent="0.25">
      <c r="D1967">
        <v>1964</v>
      </c>
    </row>
    <row r="1968" spans="4:4" x14ac:dyDescent="0.25">
      <c r="D1968">
        <v>1965</v>
      </c>
    </row>
    <row r="1969" spans="4:4" x14ac:dyDescent="0.25">
      <c r="D1969">
        <v>1966</v>
      </c>
    </row>
    <row r="1970" spans="4:4" x14ac:dyDescent="0.25">
      <c r="D1970">
        <v>1967</v>
      </c>
    </row>
    <row r="1971" spans="4:4" x14ac:dyDescent="0.25">
      <c r="D1971">
        <v>1968</v>
      </c>
    </row>
    <row r="1972" spans="4:4" x14ac:dyDescent="0.25">
      <c r="D1972">
        <v>1969</v>
      </c>
    </row>
    <row r="1973" spans="4:4" x14ac:dyDescent="0.25">
      <c r="D1973">
        <v>1970</v>
      </c>
    </row>
    <row r="1974" spans="4:4" x14ac:dyDescent="0.25">
      <c r="D1974">
        <v>1971</v>
      </c>
    </row>
    <row r="1975" spans="4:4" x14ac:dyDescent="0.25">
      <c r="D1975">
        <v>1972</v>
      </c>
    </row>
    <row r="1976" spans="4:4" x14ac:dyDescent="0.25">
      <c r="D1976">
        <v>1973</v>
      </c>
    </row>
    <row r="1977" spans="4:4" x14ac:dyDescent="0.25">
      <c r="D1977">
        <v>1974</v>
      </c>
    </row>
    <row r="1978" spans="4:4" x14ac:dyDescent="0.25">
      <c r="D1978">
        <v>1975</v>
      </c>
    </row>
    <row r="1979" spans="4:4" x14ac:dyDescent="0.25">
      <c r="D1979">
        <v>1976</v>
      </c>
    </row>
    <row r="1980" spans="4:4" x14ac:dyDescent="0.25">
      <c r="D1980">
        <v>1977</v>
      </c>
    </row>
    <row r="1981" spans="4:4" x14ac:dyDescent="0.25">
      <c r="D1981">
        <v>1978</v>
      </c>
    </row>
    <row r="1982" spans="4:4" x14ac:dyDescent="0.25">
      <c r="D1982">
        <v>1979</v>
      </c>
    </row>
    <row r="1983" spans="4:4" x14ac:dyDescent="0.25">
      <c r="D1983">
        <v>1980</v>
      </c>
    </row>
    <row r="1984" spans="4:4" x14ac:dyDescent="0.25">
      <c r="D1984">
        <v>1981</v>
      </c>
    </row>
    <row r="1985" spans="4:4" x14ac:dyDescent="0.25">
      <c r="D1985">
        <v>1982</v>
      </c>
    </row>
    <row r="1986" spans="4:4" x14ac:dyDescent="0.25">
      <c r="D1986">
        <v>1983</v>
      </c>
    </row>
    <row r="1987" spans="4:4" x14ac:dyDescent="0.25">
      <c r="D1987">
        <v>1984</v>
      </c>
    </row>
    <row r="1988" spans="4:4" x14ac:dyDescent="0.25">
      <c r="D1988">
        <v>1985</v>
      </c>
    </row>
    <row r="1989" spans="4:4" x14ac:dyDescent="0.25">
      <c r="D1989">
        <v>1986</v>
      </c>
    </row>
    <row r="1990" spans="4:4" x14ac:dyDescent="0.25">
      <c r="D1990">
        <v>1987</v>
      </c>
    </row>
    <row r="1991" spans="4:4" x14ac:dyDescent="0.25">
      <c r="D1991">
        <v>1988</v>
      </c>
    </row>
    <row r="1992" spans="4:4" x14ac:dyDescent="0.25">
      <c r="D1992">
        <v>1989</v>
      </c>
    </row>
    <row r="1993" spans="4:4" x14ac:dyDescent="0.25">
      <c r="D1993">
        <v>1990</v>
      </c>
    </row>
    <row r="1994" spans="4:4" x14ac:dyDescent="0.25">
      <c r="D1994">
        <v>1991</v>
      </c>
    </row>
    <row r="1995" spans="4:4" x14ac:dyDescent="0.25">
      <c r="D1995">
        <v>1992</v>
      </c>
    </row>
    <row r="1996" spans="4:4" x14ac:dyDescent="0.25">
      <c r="D1996">
        <v>1993</v>
      </c>
    </row>
    <row r="1997" spans="4:4" x14ac:dyDescent="0.25">
      <c r="D1997">
        <v>1994</v>
      </c>
    </row>
    <row r="1998" spans="4:4" x14ac:dyDescent="0.25">
      <c r="D1998">
        <v>1995</v>
      </c>
    </row>
    <row r="1999" spans="4:4" x14ac:dyDescent="0.25">
      <c r="D1999">
        <v>1996</v>
      </c>
    </row>
    <row r="2000" spans="4:4" x14ac:dyDescent="0.25">
      <c r="D2000">
        <v>1997</v>
      </c>
    </row>
    <row r="2001" spans="4:4" x14ac:dyDescent="0.25">
      <c r="D2001">
        <v>1998</v>
      </c>
    </row>
    <row r="2002" spans="4:4" x14ac:dyDescent="0.25">
      <c r="D2002">
        <v>1999</v>
      </c>
    </row>
    <row r="2003" spans="4:4" x14ac:dyDescent="0.25">
      <c r="D2003">
        <v>2000</v>
      </c>
    </row>
    <row r="2004" spans="4:4" x14ac:dyDescent="0.25">
      <c r="D2004">
        <v>2001</v>
      </c>
    </row>
    <row r="2005" spans="4:4" x14ac:dyDescent="0.25">
      <c r="D2005">
        <v>2002</v>
      </c>
    </row>
    <row r="2006" spans="4:4" x14ac:dyDescent="0.25">
      <c r="D2006">
        <v>2003</v>
      </c>
    </row>
    <row r="2007" spans="4:4" x14ac:dyDescent="0.25">
      <c r="D2007">
        <v>2004</v>
      </c>
    </row>
    <row r="2008" spans="4:4" x14ac:dyDescent="0.25">
      <c r="D2008">
        <v>2005</v>
      </c>
    </row>
    <row r="2009" spans="4:4" x14ac:dyDescent="0.25">
      <c r="D2009">
        <v>2006</v>
      </c>
    </row>
    <row r="2010" spans="4:4" x14ac:dyDescent="0.25">
      <c r="D2010">
        <v>2007</v>
      </c>
    </row>
    <row r="2011" spans="4:4" x14ac:dyDescent="0.25">
      <c r="D2011">
        <v>2008</v>
      </c>
    </row>
    <row r="2012" spans="4:4" x14ac:dyDescent="0.25">
      <c r="D2012">
        <v>2009</v>
      </c>
    </row>
    <row r="2013" spans="4:4" x14ac:dyDescent="0.25">
      <c r="D2013">
        <v>2010</v>
      </c>
    </row>
    <row r="2014" spans="4:4" x14ac:dyDescent="0.25">
      <c r="D2014">
        <v>2011</v>
      </c>
    </row>
    <row r="2015" spans="4:4" x14ac:dyDescent="0.25">
      <c r="D2015">
        <v>2012</v>
      </c>
    </row>
    <row r="2016" spans="4:4" x14ac:dyDescent="0.25">
      <c r="D2016">
        <v>2013</v>
      </c>
    </row>
    <row r="2017" spans="4:4" x14ac:dyDescent="0.25">
      <c r="D2017">
        <v>2014</v>
      </c>
    </row>
    <row r="2018" spans="4:4" x14ac:dyDescent="0.25">
      <c r="D2018">
        <v>2015</v>
      </c>
    </row>
    <row r="2019" spans="4:4" x14ac:dyDescent="0.25">
      <c r="D2019">
        <v>2016</v>
      </c>
    </row>
    <row r="2020" spans="4:4" x14ac:dyDescent="0.25">
      <c r="D2020">
        <v>2017</v>
      </c>
    </row>
    <row r="2021" spans="4:4" x14ac:dyDescent="0.25">
      <c r="D2021">
        <v>2018</v>
      </c>
    </row>
    <row r="2022" spans="4:4" x14ac:dyDescent="0.25">
      <c r="D2022">
        <v>2019</v>
      </c>
    </row>
    <row r="2023" spans="4:4" x14ac:dyDescent="0.25">
      <c r="D2023">
        <v>2020</v>
      </c>
    </row>
    <row r="2024" spans="4:4" x14ac:dyDescent="0.25">
      <c r="D2024">
        <v>2021</v>
      </c>
    </row>
    <row r="2025" spans="4:4" x14ac:dyDescent="0.25">
      <c r="D2025">
        <v>2022</v>
      </c>
    </row>
    <row r="2026" spans="4:4" x14ac:dyDescent="0.25">
      <c r="D2026">
        <v>2023</v>
      </c>
    </row>
    <row r="2027" spans="4:4" x14ac:dyDescent="0.25">
      <c r="D2027">
        <v>2024</v>
      </c>
    </row>
    <row r="2028" spans="4:4" x14ac:dyDescent="0.25">
      <c r="D2028">
        <v>2025</v>
      </c>
    </row>
    <row r="2029" spans="4:4" x14ac:dyDescent="0.25">
      <c r="D2029">
        <v>2026</v>
      </c>
    </row>
    <row r="2030" spans="4:4" x14ac:dyDescent="0.25">
      <c r="D2030">
        <v>2027</v>
      </c>
    </row>
    <row r="2031" spans="4:4" x14ac:dyDescent="0.25">
      <c r="D2031">
        <v>2028</v>
      </c>
    </row>
    <row r="2032" spans="4:4" x14ac:dyDescent="0.25">
      <c r="D2032">
        <v>2029</v>
      </c>
    </row>
    <row r="2033" spans="4:4" x14ac:dyDescent="0.25">
      <c r="D2033">
        <v>2030</v>
      </c>
    </row>
    <row r="2034" spans="4:4" x14ac:dyDescent="0.25">
      <c r="D2034">
        <v>2031</v>
      </c>
    </row>
    <row r="2035" spans="4:4" x14ac:dyDescent="0.25">
      <c r="D2035">
        <v>2032</v>
      </c>
    </row>
    <row r="2036" spans="4:4" x14ac:dyDescent="0.25">
      <c r="D2036">
        <v>2033</v>
      </c>
    </row>
    <row r="2037" spans="4:4" x14ac:dyDescent="0.25">
      <c r="D2037">
        <v>2034</v>
      </c>
    </row>
    <row r="2038" spans="4:4" x14ac:dyDescent="0.25">
      <c r="D2038">
        <v>2035</v>
      </c>
    </row>
    <row r="2039" spans="4:4" x14ac:dyDescent="0.25">
      <c r="D2039">
        <v>2036</v>
      </c>
    </row>
    <row r="2040" spans="4:4" x14ac:dyDescent="0.25">
      <c r="D2040">
        <v>2037</v>
      </c>
    </row>
    <row r="2041" spans="4:4" x14ac:dyDescent="0.25">
      <c r="D2041">
        <v>2038</v>
      </c>
    </row>
    <row r="2042" spans="4:4" x14ac:dyDescent="0.25">
      <c r="D2042">
        <v>2039</v>
      </c>
    </row>
    <row r="2043" spans="4:4" x14ac:dyDescent="0.25">
      <c r="D2043">
        <v>2040</v>
      </c>
    </row>
    <row r="2044" spans="4:4" x14ac:dyDescent="0.25">
      <c r="D2044">
        <v>2041</v>
      </c>
    </row>
    <row r="2045" spans="4:4" x14ac:dyDescent="0.25">
      <c r="D2045">
        <v>2042</v>
      </c>
    </row>
    <row r="2046" spans="4:4" x14ac:dyDescent="0.25">
      <c r="D2046">
        <v>2043</v>
      </c>
    </row>
    <row r="2047" spans="4:4" x14ac:dyDescent="0.25">
      <c r="D2047">
        <v>2044</v>
      </c>
    </row>
    <row r="2048" spans="4:4" x14ac:dyDescent="0.25">
      <c r="D2048">
        <v>2045</v>
      </c>
    </row>
    <row r="2049" spans="4:4" x14ac:dyDescent="0.25">
      <c r="D2049">
        <v>2046</v>
      </c>
    </row>
    <row r="2050" spans="4:4" x14ac:dyDescent="0.25">
      <c r="D2050">
        <v>2047</v>
      </c>
    </row>
    <row r="2051" spans="4:4" x14ac:dyDescent="0.25">
      <c r="D2051">
        <v>2048</v>
      </c>
    </row>
    <row r="2052" spans="4:4" x14ac:dyDescent="0.25">
      <c r="D2052">
        <v>2049</v>
      </c>
    </row>
    <row r="2053" spans="4:4" x14ac:dyDescent="0.25">
      <c r="D2053">
        <v>2050</v>
      </c>
    </row>
    <row r="2054" spans="4:4" x14ac:dyDescent="0.25">
      <c r="D2054">
        <v>2051</v>
      </c>
    </row>
    <row r="2055" spans="4:4" x14ac:dyDescent="0.25">
      <c r="D2055">
        <v>2052</v>
      </c>
    </row>
    <row r="2056" spans="4:4" x14ac:dyDescent="0.25">
      <c r="D2056">
        <v>2053</v>
      </c>
    </row>
    <row r="2057" spans="4:4" x14ac:dyDescent="0.25">
      <c r="D2057">
        <v>2054</v>
      </c>
    </row>
    <row r="2058" spans="4:4" x14ac:dyDescent="0.25">
      <c r="D2058">
        <v>2055</v>
      </c>
    </row>
    <row r="2059" spans="4:4" x14ac:dyDescent="0.25">
      <c r="D2059">
        <v>2056</v>
      </c>
    </row>
    <row r="2060" spans="4:4" x14ac:dyDescent="0.25">
      <c r="D2060">
        <v>2057</v>
      </c>
    </row>
    <row r="2061" spans="4:4" x14ac:dyDescent="0.25">
      <c r="D2061">
        <v>2058</v>
      </c>
    </row>
    <row r="2062" spans="4:4" x14ac:dyDescent="0.25">
      <c r="D2062">
        <v>2059</v>
      </c>
    </row>
    <row r="2063" spans="4:4" x14ac:dyDescent="0.25">
      <c r="D2063">
        <v>2060</v>
      </c>
    </row>
    <row r="2064" spans="4:4" x14ac:dyDescent="0.25">
      <c r="D2064">
        <v>2061</v>
      </c>
    </row>
    <row r="2065" spans="4:4" x14ac:dyDescent="0.25">
      <c r="D2065">
        <v>2062</v>
      </c>
    </row>
    <row r="2066" spans="4:4" x14ac:dyDescent="0.25">
      <c r="D2066">
        <v>2063</v>
      </c>
    </row>
    <row r="2067" spans="4:4" x14ac:dyDescent="0.25">
      <c r="D2067">
        <v>2064</v>
      </c>
    </row>
    <row r="2068" spans="4:4" x14ac:dyDescent="0.25">
      <c r="D2068">
        <v>2065</v>
      </c>
    </row>
    <row r="2069" spans="4:4" x14ac:dyDescent="0.25">
      <c r="D2069">
        <v>2066</v>
      </c>
    </row>
    <row r="2070" spans="4:4" x14ac:dyDescent="0.25">
      <c r="D2070">
        <v>2067</v>
      </c>
    </row>
    <row r="2071" spans="4:4" x14ac:dyDescent="0.25">
      <c r="D2071">
        <v>2068</v>
      </c>
    </row>
    <row r="2072" spans="4:4" x14ac:dyDescent="0.25">
      <c r="D2072">
        <v>2069</v>
      </c>
    </row>
    <row r="2073" spans="4:4" x14ac:dyDescent="0.25">
      <c r="D2073">
        <v>2070</v>
      </c>
    </row>
    <row r="2074" spans="4:4" x14ac:dyDescent="0.25">
      <c r="D2074">
        <v>2071</v>
      </c>
    </row>
    <row r="2075" spans="4:4" x14ac:dyDescent="0.25">
      <c r="D2075">
        <v>2072</v>
      </c>
    </row>
    <row r="2076" spans="4:4" x14ac:dyDescent="0.25">
      <c r="D2076">
        <v>2073</v>
      </c>
    </row>
    <row r="2077" spans="4:4" x14ac:dyDescent="0.25">
      <c r="D2077">
        <v>2074</v>
      </c>
    </row>
    <row r="2078" spans="4:4" x14ac:dyDescent="0.25">
      <c r="D2078">
        <v>2075</v>
      </c>
    </row>
    <row r="2079" spans="4:4" x14ac:dyDescent="0.25">
      <c r="D2079">
        <v>2076</v>
      </c>
    </row>
    <row r="2080" spans="4:4" x14ac:dyDescent="0.25">
      <c r="D2080">
        <v>2077</v>
      </c>
    </row>
    <row r="2081" spans="4:4" x14ac:dyDescent="0.25">
      <c r="D2081">
        <v>2078</v>
      </c>
    </row>
    <row r="2082" spans="4:4" x14ac:dyDescent="0.25">
      <c r="D2082">
        <v>2079</v>
      </c>
    </row>
    <row r="2083" spans="4:4" x14ac:dyDescent="0.25">
      <c r="D2083">
        <v>2080</v>
      </c>
    </row>
    <row r="2084" spans="4:4" x14ac:dyDescent="0.25">
      <c r="D2084">
        <v>2081</v>
      </c>
    </row>
    <row r="2085" spans="4:4" x14ac:dyDescent="0.25">
      <c r="D2085">
        <v>2082</v>
      </c>
    </row>
    <row r="2086" spans="4:4" x14ac:dyDescent="0.25">
      <c r="D2086">
        <v>2083</v>
      </c>
    </row>
    <row r="2087" spans="4:4" x14ac:dyDescent="0.25">
      <c r="D2087">
        <v>2084</v>
      </c>
    </row>
    <row r="2088" spans="4:4" x14ac:dyDescent="0.25">
      <c r="D2088">
        <v>2085</v>
      </c>
    </row>
    <row r="2089" spans="4:4" x14ac:dyDescent="0.25">
      <c r="D2089">
        <v>2086</v>
      </c>
    </row>
    <row r="2090" spans="4:4" x14ac:dyDescent="0.25">
      <c r="D2090">
        <v>2087</v>
      </c>
    </row>
    <row r="2091" spans="4:4" x14ac:dyDescent="0.25">
      <c r="D2091">
        <v>2088</v>
      </c>
    </row>
    <row r="2092" spans="4:4" x14ac:dyDescent="0.25">
      <c r="D2092">
        <v>2089</v>
      </c>
    </row>
    <row r="2093" spans="4:4" x14ac:dyDescent="0.25">
      <c r="D2093">
        <v>2090</v>
      </c>
    </row>
    <row r="2094" spans="4:4" x14ac:dyDescent="0.25">
      <c r="D2094">
        <v>2091</v>
      </c>
    </row>
    <row r="2095" spans="4:4" x14ac:dyDescent="0.25">
      <c r="D2095">
        <v>2092</v>
      </c>
    </row>
    <row r="2096" spans="4:4" x14ac:dyDescent="0.25">
      <c r="D2096">
        <v>2093</v>
      </c>
    </row>
    <row r="2097" spans="4:4" x14ac:dyDescent="0.25">
      <c r="D2097">
        <v>2094</v>
      </c>
    </row>
    <row r="2098" spans="4:4" x14ac:dyDescent="0.25">
      <c r="D2098">
        <v>2095</v>
      </c>
    </row>
    <row r="2099" spans="4:4" x14ac:dyDescent="0.25">
      <c r="D2099">
        <v>2096</v>
      </c>
    </row>
    <row r="2100" spans="4:4" x14ac:dyDescent="0.25">
      <c r="D2100">
        <v>2097</v>
      </c>
    </row>
    <row r="2101" spans="4:4" x14ac:dyDescent="0.25">
      <c r="D2101">
        <v>2098</v>
      </c>
    </row>
    <row r="2102" spans="4:4" x14ac:dyDescent="0.25">
      <c r="D2102">
        <v>2099</v>
      </c>
    </row>
    <row r="2103" spans="4:4" x14ac:dyDescent="0.25">
      <c r="D2103">
        <v>2100</v>
      </c>
    </row>
    <row r="2104" spans="4:4" x14ac:dyDescent="0.25">
      <c r="D2104">
        <v>2101</v>
      </c>
    </row>
    <row r="2105" spans="4:4" x14ac:dyDescent="0.25">
      <c r="D2105">
        <v>2102</v>
      </c>
    </row>
    <row r="2106" spans="4:4" x14ac:dyDescent="0.25">
      <c r="D2106">
        <v>2103</v>
      </c>
    </row>
    <row r="2107" spans="4:4" x14ac:dyDescent="0.25">
      <c r="D2107">
        <v>2104</v>
      </c>
    </row>
    <row r="2108" spans="4:4" x14ac:dyDescent="0.25">
      <c r="D2108">
        <v>2105</v>
      </c>
    </row>
    <row r="2109" spans="4:4" x14ac:dyDescent="0.25">
      <c r="D2109">
        <v>2106</v>
      </c>
    </row>
    <row r="2110" spans="4:4" x14ac:dyDescent="0.25">
      <c r="D2110">
        <v>2107</v>
      </c>
    </row>
    <row r="2111" spans="4:4" x14ac:dyDescent="0.25">
      <c r="D2111">
        <v>2108</v>
      </c>
    </row>
    <row r="2112" spans="4:4" x14ac:dyDescent="0.25">
      <c r="D2112">
        <v>2109</v>
      </c>
    </row>
    <row r="2113" spans="4:4" x14ac:dyDescent="0.25">
      <c r="D2113">
        <v>2110</v>
      </c>
    </row>
    <row r="2114" spans="4:4" x14ac:dyDescent="0.25">
      <c r="D2114">
        <v>2111</v>
      </c>
    </row>
    <row r="2115" spans="4:4" x14ac:dyDescent="0.25">
      <c r="D2115">
        <v>2112</v>
      </c>
    </row>
    <row r="2116" spans="4:4" x14ac:dyDescent="0.25">
      <c r="D2116">
        <v>2113</v>
      </c>
    </row>
    <row r="2117" spans="4:4" x14ac:dyDescent="0.25">
      <c r="D2117">
        <v>2114</v>
      </c>
    </row>
    <row r="2118" spans="4:4" x14ac:dyDescent="0.25">
      <c r="D2118">
        <v>2115</v>
      </c>
    </row>
    <row r="2119" spans="4:4" x14ac:dyDescent="0.25">
      <c r="D2119">
        <v>2116</v>
      </c>
    </row>
    <row r="2120" spans="4:4" x14ac:dyDescent="0.25">
      <c r="D2120">
        <v>2117</v>
      </c>
    </row>
    <row r="2121" spans="4:4" x14ac:dyDescent="0.25">
      <c r="D2121">
        <v>2118</v>
      </c>
    </row>
    <row r="2122" spans="4:4" x14ac:dyDescent="0.25">
      <c r="D2122">
        <v>2119</v>
      </c>
    </row>
    <row r="2123" spans="4:4" x14ac:dyDescent="0.25">
      <c r="D2123">
        <v>2120</v>
      </c>
    </row>
    <row r="2124" spans="4:4" x14ac:dyDescent="0.25">
      <c r="D2124">
        <v>2121</v>
      </c>
    </row>
    <row r="2125" spans="4:4" x14ac:dyDescent="0.25">
      <c r="D2125">
        <v>2122</v>
      </c>
    </row>
    <row r="2126" spans="4:4" x14ac:dyDescent="0.25">
      <c r="D2126">
        <v>2123</v>
      </c>
    </row>
    <row r="2127" spans="4:4" x14ac:dyDescent="0.25">
      <c r="D2127">
        <v>2124</v>
      </c>
    </row>
    <row r="2128" spans="4:4" x14ac:dyDescent="0.25">
      <c r="D2128">
        <v>2125</v>
      </c>
    </row>
    <row r="2129" spans="4:4" x14ac:dyDescent="0.25">
      <c r="D2129">
        <v>2126</v>
      </c>
    </row>
    <row r="2130" spans="4:4" x14ac:dyDescent="0.25">
      <c r="D2130">
        <v>2127</v>
      </c>
    </row>
    <row r="2131" spans="4:4" x14ac:dyDescent="0.25">
      <c r="D2131">
        <v>2128</v>
      </c>
    </row>
    <row r="2132" spans="4:4" x14ac:dyDescent="0.25">
      <c r="D2132">
        <v>2129</v>
      </c>
    </row>
    <row r="2133" spans="4:4" x14ac:dyDescent="0.25">
      <c r="D2133">
        <v>2130</v>
      </c>
    </row>
    <row r="2134" spans="4:4" x14ac:dyDescent="0.25">
      <c r="D2134">
        <v>2131</v>
      </c>
    </row>
    <row r="2135" spans="4:4" x14ac:dyDescent="0.25">
      <c r="D2135">
        <v>2132</v>
      </c>
    </row>
    <row r="2136" spans="4:4" x14ac:dyDescent="0.25">
      <c r="D2136">
        <v>2133</v>
      </c>
    </row>
    <row r="2137" spans="4:4" x14ac:dyDescent="0.25">
      <c r="D2137">
        <v>2134</v>
      </c>
    </row>
    <row r="2138" spans="4:4" x14ac:dyDescent="0.25">
      <c r="D2138">
        <v>2135</v>
      </c>
    </row>
    <row r="2139" spans="4:4" x14ac:dyDescent="0.25">
      <c r="D2139">
        <v>2136</v>
      </c>
    </row>
    <row r="2140" spans="4:4" x14ac:dyDescent="0.25">
      <c r="D2140">
        <v>2137</v>
      </c>
    </row>
    <row r="2141" spans="4:4" x14ac:dyDescent="0.25">
      <c r="D2141">
        <v>2138</v>
      </c>
    </row>
    <row r="2142" spans="4:4" x14ac:dyDescent="0.25">
      <c r="D2142">
        <v>2139</v>
      </c>
    </row>
    <row r="2143" spans="4:4" x14ac:dyDescent="0.25">
      <c r="D2143">
        <v>2140</v>
      </c>
    </row>
    <row r="2144" spans="4:4" x14ac:dyDescent="0.25">
      <c r="D2144">
        <v>2141</v>
      </c>
    </row>
    <row r="2145" spans="4:4" x14ac:dyDescent="0.25">
      <c r="D2145">
        <v>2142</v>
      </c>
    </row>
    <row r="2146" spans="4:4" x14ac:dyDescent="0.25">
      <c r="D2146">
        <v>2143</v>
      </c>
    </row>
    <row r="2147" spans="4:4" x14ac:dyDescent="0.25">
      <c r="D2147">
        <v>2144</v>
      </c>
    </row>
    <row r="2148" spans="4:4" x14ac:dyDescent="0.25">
      <c r="D2148">
        <v>2145</v>
      </c>
    </row>
    <row r="2149" spans="4:4" x14ac:dyDescent="0.25">
      <c r="D2149">
        <v>2146</v>
      </c>
    </row>
    <row r="2150" spans="4:4" x14ac:dyDescent="0.25">
      <c r="D2150">
        <v>2147</v>
      </c>
    </row>
    <row r="2151" spans="4:4" x14ac:dyDescent="0.25">
      <c r="D2151">
        <v>2148</v>
      </c>
    </row>
    <row r="2152" spans="4:4" x14ac:dyDescent="0.25">
      <c r="D2152">
        <v>2149</v>
      </c>
    </row>
    <row r="2153" spans="4:4" x14ac:dyDescent="0.25">
      <c r="D2153">
        <v>2150</v>
      </c>
    </row>
    <row r="2154" spans="4:4" x14ac:dyDescent="0.25">
      <c r="D2154">
        <v>2151</v>
      </c>
    </row>
    <row r="2155" spans="4:4" x14ac:dyDescent="0.25">
      <c r="D2155">
        <v>2152</v>
      </c>
    </row>
    <row r="2156" spans="4:4" x14ac:dyDescent="0.25">
      <c r="D2156">
        <v>2153</v>
      </c>
    </row>
    <row r="2157" spans="4:4" x14ac:dyDescent="0.25">
      <c r="D2157">
        <v>2154</v>
      </c>
    </row>
    <row r="2158" spans="4:4" x14ac:dyDescent="0.25">
      <c r="D2158">
        <v>2155</v>
      </c>
    </row>
    <row r="2159" spans="4:4" x14ac:dyDescent="0.25">
      <c r="D2159">
        <v>2156</v>
      </c>
    </row>
    <row r="2160" spans="4:4" x14ac:dyDescent="0.25">
      <c r="D2160">
        <v>2157</v>
      </c>
    </row>
    <row r="2161" spans="4:4" x14ac:dyDescent="0.25">
      <c r="D2161">
        <v>2158</v>
      </c>
    </row>
    <row r="2162" spans="4:4" x14ac:dyDescent="0.25">
      <c r="D2162">
        <v>2159</v>
      </c>
    </row>
    <row r="2163" spans="4:4" x14ac:dyDescent="0.25">
      <c r="D2163">
        <v>2160</v>
      </c>
    </row>
    <row r="2164" spans="4:4" x14ac:dyDescent="0.25">
      <c r="D2164">
        <v>2161</v>
      </c>
    </row>
    <row r="2165" spans="4:4" x14ac:dyDescent="0.25">
      <c r="D2165">
        <v>2162</v>
      </c>
    </row>
    <row r="2166" spans="4:4" x14ac:dyDescent="0.25">
      <c r="D2166">
        <v>2163</v>
      </c>
    </row>
    <row r="2167" spans="4:4" x14ac:dyDescent="0.25">
      <c r="D2167">
        <v>2164</v>
      </c>
    </row>
    <row r="2168" spans="4:4" x14ac:dyDescent="0.25">
      <c r="D2168">
        <v>2165</v>
      </c>
    </row>
    <row r="2169" spans="4:4" x14ac:dyDescent="0.25">
      <c r="D2169">
        <v>2166</v>
      </c>
    </row>
    <row r="2170" spans="4:4" x14ac:dyDescent="0.25">
      <c r="D2170">
        <v>2167</v>
      </c>
    </row>
    <row r="2171" spans="4:4" x14ac:dyDescent="0.25">
      <c r="D2171">
        <v>2168</v>
      </c>
    </row>
    <row r="2172" spans="4:4" x14ac:dyDescent="0.25">
      <c r="D2172">
        <v>2169</v>
      </c>
    </row>
    <row r="2173" spans="4:4" x14ac:dyDescent="0.25">
      <c r="D2173">
        <v>2170</v>
      </c>
    </row>
    <row r="2174" spans="4:4" x14ac:dyDescent="0.25">
      <c r="D2174">
        <v>2171</v>
      </c>
    </row>
    <row r="2175" spans="4:4" x14ac:dyDescent="0.25">
      <c r="D2175">
        <v>2172</v>
      </c>
    </row>
    <row r="2176" spans="4:4" x14ac:dyDescent="0.25">
      <c r="D2176">
        <v>2173</v>
      </c>
    </row>
    <row r="2177" spans="4:4" x14ac:dyDescent="0.25">
      <c r="D2177">
        <v>2174</v>
      </c>
    </row>
    <row r="2178" spans="4:4" x14ac:dyDescent="0.25">
      <c r="D2178">
        <v>2175</v>
      </c>
    </row>
    <row r="2179" spans="4:4" x14ac:dyDescent="0.25">
      <c r="D2179">
        <v>2176</v>
      </c>
    </row>
    <row r="2180" spans="4:4" x14ac:dyDescent="0.25">
      <c r="D2180">
        <v>2177</v>
      </c>
    </row>
    <row r="2181" spans="4:4" x14ac:dyDescent="0.25">
      <c r="D2181">
        <v>2178</v>
      </c>
    </row>
    <row r="2182" spans="4:4" x14ac:dyDescent="0.25">
      <c r="D2182">
        <v>2179</v>
      </c>
    </row>
    <row r="2183" spans="4:4" x14ac:dyDescent="0.25">
      <c r="D2183">
        <v>2180</v>
      </c>
    </row>
    <row r="2184" spans="4:4" x14ac:dyDescent="0.25">
      <c r="D2184">
        <v>2181</v>
      </c>
    </row>
    <row r="2185" spans="4:4" x14ac:dyDescent="0.25">
      <c r="D2185">
        <v>2182</v>
      </c>
    </row>
    <row r="2186" spans="4:4" x14ac:dyDescent="0.25">
      <c r="D2186">
        <v>2183</v>
      </c>
    </row>
    <row r="2187" spans="4:4" x14ac:dyDescent="0.25">
      <c r="D2187">
        <v>2184</v>
      </c>
    </row>
    <row r="2188" spans="4:4" x14ac:dyDescent="0.25">
      <c r="D2188">
        <v>2185</v>
      </c>
    </row>
    <row r="2189" spans="4:4" x14ac:dyDescent="0.25">
      <c r="D2189">
        <v>2186</v>
      </c>
    </row>
    <row r="2190" spans="4:4" x14ac:dyDescent="0.25">
      <c r="D2190">
        <v>2187</v>
      </c>
    </row>
    <row r="2191" spans="4:4" x14ac:dyDescent="0.25">
      <c r="D2191">
        <v>2188</v>
      </c>
    </row>
    <row r="2192" spans="4:4" x14ac:dyDescent="0.25">
      <c r="D2192">
        <v>2189</v>
      </c>
    </row>
    <row r="2193" spans="4:4" x14ac:dyDescent="0.25">
      <c r="D2193">
        <v>2190</v>
      </c>
    </row>
    <row r="2194" spans="4:4" x14ac:dyDescent="0.25">
      <c r="D2194">
        <v>2191</v>
      </c>
    </row>
    <row r="2195" spans="4:4" x14ac:dyDescent="0.25">
      <c r="D2195">
        <v>2192</v>
      </c>
    </row>
    <row r="2196" spans="4:4" x14ac:dyDescent="0.25">
      <c r="D2196">
        <v>2193</v>
      </c>
    </row>
    <row r="2197" spans="4:4" x14ac:dyDescent="0.25">
      <c r="D2197">
        <v>2194</v>
      </c>
    </row>
    <row r="2198" spans="4:4" x14ac:dyDescent="0.25">
      <c r="D2198">
        <v>2195</v>
      </c>
    </row>
    <row r="2199" spans="4:4" x14ac:dyDescent="0.25">
      <c r="D2199">
        <v>2196</v>
      </c>
    </row>
    <row r="2200" spans="4:4" x14ac:dyDescent="0.25">
      <c r="D2200">
        <v>2197</v>
      </c>
    </row>
    <row r="2201" spans="4:4" x14ac:dyDescent="0.25">
      <c r="D2201">
        <v>2198</v>
      </c>
    </row>
    <row r="2202" spans="4:4" x14ac:dyDescent="0.25">
      <c r="D2202">
        <v>2199</v>
      </c>
    </row>
    <row r="2203" spans="4:4" x14ac:dyDescent="0.25">
      <c r="D2203">
        <v>2200</v>
      </c>
    </row>
    <row r="2204" spans="4:4" x14ac:dyDescent="0.25">
      <c r="D2204">
        <v>2201</v>
      </c>
    </row>
    <row r="2205" spans="4:4" x14ac:dyDescent="0.25">
      <c r="D2205">
        <v>2202</v>
      </c>
    </row>
    <row r="2206" spans="4:4" x14ac:dyDescent="0.25">
      <c r="D2206">
        <v>2203</v>
      </c>
    </row>
    <row r="2207" spans="4:4" x14ac:dyDescent="0.25">
      <c r="D2207">
        <v>2204</v>
      </c>
    </row>
    <row r="2208" spans="4:4" x14ac:dyDescent="0.25">
      <c r="D2208">
        <v>2205</v>
      </c>
    </row>
    <row r="2209" spans="4:4" x14ac:dyDescent="0.25">
      <c r="D2209">
        <v>2206</v>
      </c>
    </row>
    <row r="2210" spans="4:4" x14ac:dyDescent="0.25">
      <c r="D2210">
        <v>2207</v>
      </c>
    </row>
    <row r="2211" spans="4:4" x14ac:dyDescent="0.25">
      <c r="D2211">
        <v>2208</v>
      </c>
    </row>
    <row r="2212" spans="4:4" x14ac:dyDescent="0.25">
      <c r="D2212">
        <v>2209</v>
      </c>
    </row>
    <row r="2213" spans="4:4" x14ac:dyDescent="0.25">
      <c r="D2213">
        <v>2210</v>
      </c>
    </row>
    <row r="2214" spans="4:4" x14ac:dyDescent="0.25">
      <c r="D2214">
        <v>2211</v>
      </c>
    </row>
    <row r="2215" spans="4:4" x14ac:dyDescent="0.25">
      <c r="D2215">
        <v>2212</v>
      </c>
    </row>
    <row r="2216" spans="4:4" x14ac:dyDescent="0.25">
      <c r="D2216">
        <v>2213</v>
      </c>
    </row>
    <row r="2217" spans="4:4" x14ac:dyDescent="0.25">
      <c r="D2217">
        <v>2214</v>
      </c>
    </row>
    <row r="2218" spans="4:4" x14ac:dyDescent="0.25">
      <c r="D2218">
        <v>2215</v>
      </c>
    </row>
    <row r="2219" spans="4:4" x14ac:dyDescent="0.25">
      <c r="D2219">
        <v>2216</v>
      </c>
    </row>
    <row r="2220" spans="4:4" x14ac:dyDescent="0.25">
      <c r="D2220">
        <v>2217</v>
      </c>
    </row>
    <row r="2221" spans="4:4" x14ac:dyDescent="0.25">
      <c r="D2221">
        <v>2218</v>
      </c>
    </row>
    <row r="2222" spans="4:4" x14ac:dyDescent="0.25">
      <c r="D2222">
        <v>2219</v>
      </c>
    </row>
    <row r="2223" spans="4:4" x14ac:dyDescent="0.25">
      <c r="D2223">
        <v>2220</v>
      </c>
    </row>
    <row r="2224" spans="4:4" x14ac:dyDescent="0.25">
      <c r="D2224">
        <v>2221</v>
      </c>
    </row>
    <row r="2225" spans="4:4" x14ac:dyDescent="0.25">
      <c r="D2225">
        <v>2222</v>
      </c>
    </row>
    <row r="2226" spans="4:4" x14ac:dyDescent="0.25">
      <c r="D2226">
        <v>2223</v>
      </c>
    </row>
    <row r="2227" spans="4:4" x14ac:dyDescent="0.25">
      <c r="D2227">
        <v>2224</v>
      </c>
    </row>
    <row r="2228" spans="4:4" x14ac:dyDescent="0.25">
      <c r="D2228">
        <v>2225</v>
      </c>
    </row>
    <row r="2229" spans="4:4" x14ac:dyDescent="0.25">
      <c r="D2229">
        <v>2226</v>
      </c>
    </row>
    <row r="2230" spans="4:4" x14ac:dyDescent="0.25">
      <c r="D2230">
        <v>2227</v>
      </c>
    </row>
    <row r="2231" spans="4:4" x14ac:dyDescent="0.25">
      <c r="D2231">
        <v>2228</v>
      </c>
    </row>
    <row r="2232" spans="4:4" x14ac:dyDescent="0.25">
      <c r="D2232">
        <v>2229</v>
      </c>
    </row>
    <row r="2233" spans="4:4" x14ac:dyDescent="0.25">
      <c r="D2233">
        <v>2230</v>
      </c>
    </row>
    <row r="2234" spans="4:4" x14ac:dyDescent="0.25">
      <c r="D2234">
        <v>2231</v>
      </c>
    </row>
    <row r="2235" spans="4:4" x14ac:dyDescent="0.25">
      <c r="D2235">
        <v>2232</v>
      </c>
    </row>
    <row r="2236" spans="4:4" x14ac:dyDescent="0.25">
      <c r="D2236">
        <v>2233</v>
      </c>
    </row>
    <row r="2237" spans="4:4" x14ac:dyDescent="0.25">
      <c r="D2237">
        <v>2234</v>
      </c>
    </row>
    <row r="2238" spans="4:4" x14ac:dyDescent="0.25">
      <c r="D2238">
        <v>2235</v>
      </c>
    </row>
    <row r="2239" spans="4:4" x14ac:dyDescent="0.25">
      <c r="D2239">
        <v>2236</v>
      </c>
    </row>
    <row r="2240" spans="4:4" x14ac:dyDescent="0.25">
      <c r="D2240">
        <v>2237</v>
      </c>
    </row>
    <row r="2241" spans="4:4" x14ac:dyDescent="0.25">
      <c r="D2241">
        <v>2238</v>
      </c>
    </row>
    <row r="2242" spans="4:4" x14ac:dyDescent="0.25">
      <c r="D2242">
        <v>2239</v>
      </c>
    </row>
    <row r="2243" spans="4:4" x14ac:dyDescent="0.25">
      <c r="D2243">
        <v>2240</v>
      </c>
    </row>
    <row r="2244" spans="4:4" x14ac:dyDescent="0.25">
      <c r="D2244">
        <v>2241</v>
      </c>
    </row>
    <row r="2245" spans="4:4" x14ac:dyDescent="0.25">
      <c r="D2245">
        <v>2242</v>
      </c>
    </row>
    <row r="2246" spans="4:4" x14ac:dyDescent="0.25">
      <c r="D2246">
        <v>2243</v>
      </c>
    </row>
    <row r="2247" spans="4:4" x14ac:dyDescent="0.25">
      <c r="D2247">
        <v>2244</v>
      </c>
    </row>
    <row r="2248" spans="4:4" x14ac:dyDescent="0.25">
      <c r="D2248">
        <v>2245</v>
      </c>
    </row>
    <row r="2249" spans="4:4" x14ac:dyDescent="0.25">
      <c r="D2249">
        <v>2246</v>
      </c>
    </row>
    <row r="2250" spans="4:4" x14ac:dyDescent="0.25">
      <c r="D2250">
        <v>2247</v>
      </c>
    </row>
    <row r="2251" spans="4:4" x14ac:dyDescent="0.25">
      <c r="D2251">
        <v>2248</v>
      </c>
    </row>
    <row r="2252" spans="4:4" x14ac:dyDescent="0.25">
      <c r="D2252">
        <v>2249</v>
      </c>
    </row>
    <row r="2253" spans="4:4" x14ac:dyDescent="0.25">
      <c r="D2253">
        <v>2250</v>
      </c>
    </row>
    <row r="2254" spans="4:4" x14ac:dyDescent="0.25">
      <c r="D2254">
        <v>2251</v>
      </c>
    </row>
    <row r="2255" spans="4:4" x14ac:dyDescent="0.25">
      <c r="D2255">
        <v>2252</v>
      </c>
    </row>
    <row r="2256" spans="4:4" x14ac:dyDescent="0.25">
      <c r="D2256">
        <v>2253</v>
      </c>
    </row>
    <row r="2257" spans="4:4" x14ac:dyDescent="0.25">
      <c r="D2257">
        <v>2254</v>
      </c>
    </row>
    <row r="2258" spans="4:4" x14ac:dyDescent="0.25">
      <c r="D2258">
        <v>2255</v>
      </c>
    </row>
    <row r="2259" spans="4:4" x14ac:dyDescent="0.25">
      <c r="D2259">
        <v>2256</v>
      </c>
    </row>
    <row r="2260" spans="4:4" x14ac:dyDescent="0.25">
      <c r="D2260">
        <v>2257</v>
      </c>
    </row>
    <row r="2261" spans="4:4" x14ac:dyDescent="0.25">
      <c r="D2261">
        <v>2258</v>
      </c>
    </row>
    <row r="2262" spans="4:4" x14ac:dyDescent="0.25">
      <c r="D2262">
        <v>2259</v>
      </c>
    </row>
    <row r="2263" spans="4:4" x14ac:dyDescent="0.25">
      <c r="D2263">
        <v>2260</v>
      </c>
    </row>
    <row r="2264" spans="4:4" x14ac:dyDescent="0.25">
      <c r="D2264">
        <v>2261</v>
      </c>
    </row>
    <row r="2265" spans="4:4" x14ac:dyDescent="0.25">
      <c r="D2265">
        <v>2262</v>
      </c>
    </row>
    <row r="2266" spans="4:4" x14ac:dyDescent="0.25">
      <c r="D2266">
        <v>2263</v>
      </c>
    </row>
    <row r="2267" spans="4:4" x14ac:dyDescent="0.25">
      <c r="D2267">
        <v>2264</v>
      </c>
    </row>
    <row r="2268" spans="4:4" x14ac:dyDescent="0.25">
      <c r="D2268">
        <v>2265</v>
      </c>
    </row>
    <row r="2269" spans="4:4" x14ac:dyDescent="0.25">
      <c r="D2269">
        <v>2266</v>
      </c>
    </row>
    <row r="2270" spans="4:4" x14ac:dyDescent="0.25">
      <c r="D2270">
        <v>2267</v>
      </c>
    </row>
    <row r="2271" spans="4:4" x14ac:dyDescent="0.25">
      <c r="D2271">
        <v>2268</v>
      </c>
    </row>
    <row r="2272" spans="4:4" x14ac:dyDescent="0.25">
      <c r="D2272">
        <v>2269</v>
      </c>
    </row>
    <row r="2273" spans="4:4" x14ac:dyDescent="0.25">
      <c r="D2273">
        <v>2270</v>
      </c>
    </row>
    <row r="2274" spans="4:4" x14ac:dyDescent="0.25">
      <c r="D2274">
        <v>2271</v>
      </c>
    </row>
    <row r="2275" spans="4:4" x14ac:dyDescent="0.25">
      <c r="D2275">
        <v>2272</v>
      </c>
    </row>
    <row r="2276" spans="4:4" x14ac:dyDescent="0.25">
      <c r="D2276">
        <v>2273</v>
      </c>
    </row>
    <row r="2277" spans="4:4" x14ac:dyDescent="0.25">
      <c r="D2277">
        <v>2274</v>
      </c>
    </row>
    <row r="2278" spans="4:4" x14ac:dyDescent="0.25">
      <c r="D2278">
        <v>2275</v>
      </c>
    </row>
    <row r="2279" spans="4:4" x14ac:dyDescent="0.25">
      <c r="D2279">
        <v>2276</v>
      </c>
    </row>
    <row r="2280" spans="4:4" x14ac:dyDescent="0.25">
      <c r="D2280">
        <v>2277</v>
      </c>
    </row>
    <row r="2281" spans="4:4" x14ac:dyDescent="0.25">
      <c r="D2281">
        <v>2278</v>
      </c>
    </row>
    <row r="2282" spans="4:4" x14ac:dyDescent="0.25">
      <c r="D2282">
        <v>2279</v>
      </c>
    </row>
    <row r="2283" spans="4:4" x14ac:dyDescent="0.25">
      <c r="D2283">
        <v>2280</v>
      </c>
    </row>
    <row r="2284" spans="4:4" x14ac:dyDescent="0.25">
      <c r="D2284">
        <v>2281</v>
      </c>
    </row>
    <row r="2285" spans="4:4" x14ac:dyDescent="0.25">
      <c r="D2285">
        <v>2282</v>
      </c>
    </row>
    <row r="2286" spans="4:4" x14ac:dyDescent="0.25">
      <c r="D2286">
        <v>2283</v>
      </c>
    </row>
    <row r="2287" spans="4:4" x14ac:dyDescent="0.25">
      <c r="D2287">
        <v>2284</v>
      </c>
    </row>
    <row r="2288" spans="4:4" x14ac:dyDescent="0.25">
      <c r="D2288">
        <v>2285</v>
      </c>
    </row>
    <row r="2289" spans="4:4" x14ac:dyDescent="0.25">
      <c r="D2289">
        <v>2286</v>
      </c>
    </row>
    <row r="2290" spans="4:4" x14ac:dyDescent="0.25">
      <c r="D2290">
        <v>2287</v>
      </c>
    </row>
    <row r="2291" spans="4:4" x14ac:dyDescent="0.25">
      <c r="D2291">
        <v>2288</v>
      </c>
    </row>
    <row r="2292" spans="4:4" x14ac:dyDescent="0.25">
      <c r="D2292">
        <v>2289</v>
      </c>
    </row>
    <row r="2293" spans="4:4" x14ac:dyDescent="0.25">
      <c r="D2293">
        <v>2290</v>
      </c>
    </row>
    <row r="2294" spans="4:4" x14ac:dyDescent="0.25">
      <c r="D2294">
        <v>2291</v>
      </c>
    </row>
    <row r="2295" spans="4:4" x14ac:dyDescent="0.25">
      <c r="D2295">
        <v>2292</v>
      </c>
    </row>
    <row r="2296" spans="4:4" x14ac:dyDescent="0.25">
      <c r="D2296">
        <v>2293</v>
      </c>
    </row>
    <row r="2297" spans="4:4" x14ac:dyDescent="0.25">
      <c r="D2297">
        <v>2294</v>
      </c>
    </row>
    <row r="2298" spans="4:4" x14ac:dyDescent="0.25">
      <c r="D2298">
        <v>2295</v>
      </c>
    </row>
    <row r="2299" spans="4:4" x14ac:dyDescent="0.25">
      <c r="D2299">
        <v>2296</v>
      </c>
    </row>
    <row r="2300" spans="4:4" x14ac:dyDescent="0.25">
      <c r="D2300">
        <v>2297</v>
      </c>
    </row>
    <row r="2301" spans="4:4" x14ac:dyDescent="0.25">
      <c r="D2301">
        <v>2298</v>
      </c>
    </row>
    <row r="2302" spans="4:4" x14ac:dyDescent="0.25">
      <c r="D2302">
        <v>2299</v>
      </c>
    </row>
    <row r="2303" spans="4:4" x14ac:dyDescent="0.25">
      <c r="D2303">
        <v>2300</v>
      </c>
    </row>
    <row r="2304" spans="4:4" x14ac:dyDescent="0.25">
      <c r="D2304">
        <v>2301</v>
      </c>
    </row>
    <row r="2305" spans="4:4" x14ac:dyDescent="0.25">
      <c r="D2305">
        <v>2302</v>
      </c>
    </row>
    <row r="2306" spans="4:4" x14ac:dyDescent="0.25">
      <c r="D2306">
        <v>2303</v>
      </c>
    </row>
    <row r="2307" spans="4:4" x14ac:dyDescent="0.25">
      <c r="D2307">
        <v>2304</v>
      </c>
    </row>
    <row r="2308" spans="4:4" x14ac:dyDescent="0.25">
      <c r="D2308">
        <v>2305</v>
      </c>
    </row>
    <row r="2309" spans="4:4" x14ac:dyDescent="0.25">
      <c r="D2309">
        <v>2306</v>
      </c>
    </row>
    <row r="2310" spans="4:4" x14ac:dyDescent="0.25">
      <c r="D2310">
        <v>2307</v>
      </c>
    </row>
    <row r="2311" spans="4:4" x14ac:dyDescent="0.25">
      <c r="D2311">
        <v>2308</v>
      </c>
    </row>
    <row r="2312" spans="4:4" x14ac:dyDescent="0.25">
      <c r="D2312">
        <v>2309</v>
      </c>
    </row>
    <row r="2313" spans="4:4" x14ac:dyDescent="0.25">
      <c r="D2313">
        <v>2310</v>
      </c>
    </row>
    <row r="2314" spans="4:4" x14ac:dyDescent="0.25">
      <c r="D2314">
        <v>2311</v>
      </c>
    </row>
    <row r="2315" spans="4:4" x14ac:dyDescent="0.25">
      <c r="D2315">
        <v>2312</v>
      </c>
    </row>
    <row r="2316" spans="4:4" x14ac:dyDescent="0.25">
      <c r="D2316">
        <v>2313</v>
      </c>
    </row>
    <row r="2317" spans="4:4" x14ac:dyDescent="0.25">
      <c r="D2317">
        <v>2314</v>
      </c>
    </row>
    <row r="2318" spans="4:4" x14ac:dyDescent="0.25">
      <c r="D2318">
        <v>2315</v>
      </c>
    </row>
    <row r="2319" spans="4:4" x14ac:dyDescent="0.25">
      <c r="D2319">
        <v>2316</v>
      </c>
    </row>
    <row r="2320" spans="4:4" x14ac:dyDescent="0.25">
      <c r="D2320">
        <v>2317</v>
      </c>
    </row>
    <row r="2321" spans="4:4" x14ac:dyDescent="0.25">
      <c r="D2321">
        <v>2318</v>
      </c>
    </row>
    <row r="2322" spans="4:4" x14ac:dyDescent="0.25">
      <c r="D2322">
        <v>2319</v>
      </c>
    </row>
    <row r="2323" spans="4:4" x14ac:dyDescent="0.25">
      <c r="D2323">
        <v>2320</v>
      </c>
    </row>
    <row r="2324" spans="4:4" x14ac:dyDescent="0.25">
      <c r="D2324">
        <v>2321</v>
      </c>
    </row>
    <row r="2325" spans="4:4" x14ac:dyDescent="0.25">
      <c r="D2325">
        <v>2322</v>
      </c>
    </row>
    <row r="2326" spans="4:4" x14ac:dyDescent="0.25">
      <c r="D2326">
        <v>2323</v>
      </c>
    </row>
    <row r="2327" spans="4:4" x14ac:dyDescent="0.25">
      <c r="D2327">
        <v>2324</v>
      </c>
    </row>
    <row r="2328" spans="4:4" x14ac:dyDescent="0.25">
      <c r="D2328">
        <v>2325</v>
      </c>
    </row>
    <row r="2329" spans="4:4" x14ac:dyDescent="0.25">
      <c r="D2329">
        <v>2326</v>
      </c>
    </row>
    <row r="2330" spans="4:4" x14ac:dyDescent="0.25">
      <c r="D2330">
        <v>2327</v>
      </c>
    </row>
    <row r="2331" spans="4:4" x14ac:dyDescent="0.25">
      <c r="D2331">
        <v>2328</v>
      </c>
    </row>
    <row r="2332" spans="4:4" x14ac:dyDescent="0.25">
      <c r="D2332">
        <v>2329</v>
      </c>
    </row>
    <row r="2333" spans="4:4" x14ac:dyDescent="0.25">
      <c r="D2333">
        <v>2330</v>
      </c>
    </row>
    <row r="2334" spans="4:4" x14ac:dyDescent="0.25">
      <c r="D2334">
        <v>2331</v>
      </c>
    </row>
    <row r="2335" spans="4:4" x14ac:dyDescent="0.25">
      <c r="D2335">
        <v>2332</v>
      </c>
    </row>
    <row r="2336" spans="4:4" x14ac:dyDescent="0.25">
      <c r="D2336">
        <v>2333</v>
      </c>
    </row>
    <row r="2337" spans="4:4" x14ac:dyDescent="0.25">
      <c r="D2337">
        <v>2334</v>
      </c>
    </row>
    <row r="2338" spans="4:4" x14ac:dyDescent="0.25">
      <c r="D2338">
        <v>2335</v>
      </c>
    </row>
    <row r="2339" spans="4:4" x14ac:dyDescent="0.25">
      <c r="D2339">
        <v>2336</v>
      </c>
    </row>
    <row r="2340" spans="4:4" x14ac:dyDescent="0.25">
      <c r="D2340">
        <v>2337</v>
      </c>
    </row>
    <row r="2341" spans="4:4" x14ac:dyDescent="0.25">
      <c r="D2341">
        <v>2338</v>
      </c>
    </row>
    <row r="2342" spans="4:4" x14ac:dyDescent="0.25">
      <c r="D2342">
        <v>2339</v>
      </c>
    </row>
    <row r="2343" spans="4:4" x14ac:dyDescent="0.25">
      <c r="D2343">
        <v>2340</v>
      </c>
    </row>
    <row r="2344" spans="4:4" x14ac:dyDescent="0.25">
      <c r="D2344">
        <v>2341</v>
      </c>
    </row>
    <row r="2345" spans="4:4" x14ac:dyDescent="0.25">
      <c r="D2345">
        <v>2342</v>
      </c>
    </row>
    <row r="2346" spans="4:4" x14ac:dyDescent="0.25">
      <c r="D2346">
        <v>2343</v>
      </c>
    </row>
    <row r="2347" spans="4:4" x14ac:dyDescent="0.25">
      <c r="D2347">
        <v>2344</v>
      </c>
    </row>
    <row r="2348" spans="4:4" x14ac:dyDescent="0.25">
      <c r="D2348">
        <v>2345</v>
      </c>
    </row>
    <row r="2349" spans="4:4" x14ac:dyDescent="0.25">
      <c r="D2349">
        <v>2346</v>
      </c>
    </row>
    <row r="2350" spans="4:4" x14ac:dyDescent="0.25">
      <c r="D2350">
        <v>2347</v>
      </c>
    </row>
    <row r="2351" spans="4:4" x14ac:dyDescent="0.25">
      <c r="D2351">
        <v>2348</v>
      </c>
    </row>
    <row r="2352" spans="4:4" x14ac:dyDescent="0.25">
      <c r="D2352">
        <v>2349</v>
      </c>
    </row>
    <row r="2353" spans="4:4" x14ac:dyDescent="0.25">
      <c r="D2353">
        <v>2350</v>
      </c>
    </row>
    <row r="2354" spans="4:4" x14ac:dyDescent="0.25">
      <c r="D2354">
        <v>2351</v>
      </c>
    </row>
    <row r="2355" spans="4:4" x14ac:dyDescent="0.25">
      <c r="D2355">
        <v>2352</v>
      </c>
    </row>
    <row r="2356" spans="4:4" x14ac:dyDescent="0.25">
      <c r="D2356">
        <v>2353</v>
      </c>
    </row>
    <row r="2357" spans="4:4" x14ac:dyDescent="0.25">
      <c r="D2357">
        <v>2354</v>
      </c>
    </row>
    <row r="2358" spans="4:4" x14ac:dyDescent="0.25">
      <c r="D2358">
        <v>2355</v>
      </c>
    </row>
    <row r="2359" spans="4:4" x14ac:dyDescent="0.25">
      <c r="D2359">
        <v>2356</v>
      </c>
    </row>
    <row r="2360" spans="4:4" x14ac:dyDescent="0.25">
      <c r="D2360">
        <v>2357</v>
      </c>
    </row>
    <row r="2361" spans="4:4" x14ac:dyDescent="0.25">
      <c r="D2361">
        <v>2358</v>
      </c>
    </row>
    <row r="2362" spans="4:4" x14ac:dyDescent="0.25">
      <c r="D2362">
        <v>2359</v>
      </c>
    </row>
    <row r="2363" spans="4:4" x14ac:dyDescent="0.25">
      <c r="D2363">
        <v>2360</v>
      </c>
    </row>
    <row r="2364" spans="4:4" x14ac:dyDescent="0.25">
      <c r="D2364">
        <v>2361</v>
      </c>
    </row>
    <row r="2365" spans="4:4" x14ac:dyDescent="0.25">
      <c r="D2365">
        <v>2362</v>
      </c>
    </row>
    <row r="2366" spans="4:4" x14ac:dyDescent="0.25">
      <c r="D2366">
        <v>2363</v>
      </c>
    </row>
    <row r="2367" spans="4:4" x14ac:dyDescent="0.25">
      <c r="D2367">
        <v>2364</v>
      </c>
    </row>
    <row r="2368" spans="4:4" x14ac:dyDescent="0.25">
      <c r="D2368">
        <v>2365</v>
      </c>
    </row>
    <row r="2369" spans="4:4" x14ac:dyDescent="0.25">
      <c r="D2369">
        <v>2366</v>
      </c>
    </row>
    <row r="2370" spans="4:4" x14ac:dyDescent="0.25">
      <c r="D2370">
        <v>2367</v>
      </c>
    </row>
    <row r="2371" spans="4:4" x14ac:dyDescent="0.25">
      <c r="D2371">
        <v>2368</v>
      </c>
    </row>
    <row r="2372" spans="4:4" x14ac:dyDescent="0.25">
      <c r="D2372">
        <v>2369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11.285156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5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5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5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4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13"/>
      <c r="M13" s="14"/>
    </row>
    <row r="14" spans="5:13" ht="15.75" x14ac:dyDescent="0.25">
      <c r="E14" s="29" t="s">
        <v>36</v>
      </c>
      <c r="F14" s="44">
        <f>J62</f>
        <v>1</v>
      </c>
      <c r="J14" s="35">
        <f>J10/(J7*J8)</f>
        <v>0.2</v>
      </c>
      <c r="L14" s="13"/>
      <c r="M14" s="14"/>
    </row>
    <row r="15" spans="5:13" ht="15.75" x14ac:dyDescent="0.25">
      <c r="E15" s="31" t="s">
        <v>37</v>
      </c>
      <c r="F15" s="45">
        <f>J101</f>
        <v>1</v>
      </c>
      <c r="J15" s="35">
        <f>J11/(J7*J8)</f>
        <v>0.8</v>
      </c>
      <c r="L15" s="13"/>
      <c r="M15" s="14"/>
    </row>
    <row r="16" spans="5:13" ht="18" customHeight="1" x14ac:dyDescent="0.25">
      <c r="E16" s="32" t="s">
        <v>38</v>
      </c>
      <c r="F16" s="46">
        <f>J20</f>
        <v>0.2</v>
      </c>
      <c r="J16" s="35">
        <f>J14*J14</f>
        <v>4.0000000000000008E-2</v>
      </c>
      <c r="L16" s="13"/>
      <c r="M16" s="14"/>
    </row>
    <row r="17" spans="5:13" ht="15.75" x14ac:dyDescent="0.25">
      <c r="E17" s="33" t="s">
        <v>39</v>
      </c>
      <c r="F17" s="47">
        <f>F15*F16</f>
        <v>0.2</v>
      </c>
      <c r="J17" s="35">
        <f>J15*J15</f>
        <v>0.64000000000000012</v>
      </c>
      <c r="L17" s="13"/>
      <c r="M17" s="14"/>
    </row>
    <row r="18" spans="5:13" ht="15.75" x14ac:dyDescent="0.25">
      <c r="E18" s="34" t="s">
        <v>40</v>
      </c>
      <c r="F18" s="48">
        <f>J27</f>
        <v>2</v>
      </c>
      <c r="J18" s="35">
        <f>J16+J17</f>
        <v>0.68000000000000016</v>
      </c>
      <c r="L18" s="13"/>
      <c r="M18" s="14"/>
    </row>
    <row r="19" spans="5:13" x14ac:dyDescent="0.25">
      <c r="E19" s="5"/>
      <c r="J19" s="35">
        <f>1-J18</f>
        <v>0.31999999999999984</v>
      </c>
      <c r="L19" s="13"/>
      <c r="M19" s="14"/>
    </row>
    <row r="20" spans="5:13" x14ac:dyDescent="0.25">
      <c r="E20" s="5"/>
      <c r="J20" s="35">
        <f>J9*(J9/J8)</f>
        <v>0.2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0.2</v>
      </c>
      <c r="L22" s="13"/>
      <c r="M22" s="14"/>
    </row>
    <row r="23" spans="5:13" x14ac:dyDescent="0.25">
      <c r="E23" s="5"/>
      <c r="J23" s="35">
        <f>0.5-J22</f>
        <v>0.3</v>
      </c>
      <c r="L23" s="13"/>
      <c r="M23" s="14"/>
    </row>
    <row r="24" spans="5:13" x14ac:dyDescent="0.25">
      <c r="E24" s="5"/>
      <c r="J24" s="35">
        <f>IF(J23&lt;0,J23*-1,J23)</f>
        <v>0.3</v>
      </c>
      <c r="L24" s="13"/>
      <c r="M24" s="14"/>
    </row>
    <row r="25" spans="5:13" x14ac:dyDescent="0.25">
      <c r="E25" s="5"/>
      <c r="J25" s="35">
        <f>2*J24</f>
        <v>0.6</v>
      </c>
      <c r="L25" s="13"/>
      <c r="M25" s="14"/>
    </row>
    <row r="26" spans="5:13" x14ac:dyDescent="0.25">
      <c r="E26" s="5"/>
      <c r="J26" s="35">
        <f>1-J25</f>
        <v>0.4</v>
      </c>
      <c r="L26" s="13"/>
      <c r="M26" s="14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xQMaK15ts+WniwGjvkCDk8JAIsfgKC/TTkvQMspIN3+7GQ79BrU0qpRzPB3GTGAj1SqKKvHseOnqVUxq9vjxeg==" saltValue="n0gnrgsYZKHUJCDw81Kw2Q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>
      <selection activeCell="E26" sqref="E26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11.710937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6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39">
        <f>J8</f>
        <v>6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40">
        <f>J7*J8</f>
        <v>6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5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9" t="s">
        <v>11</v>
      </c>
      <c r="M13" s="12"/>
    </row>
    <row r="14" spans="5:13" ht="15.75" x14ac:dyDescent="0.25">
      <c r="E14" s="29" t="s">
        <v>36</v>
      </c>
      <c r="F14" s="44">
        <f>J62</f>
        <v>1</v>
      </c>
      <c r="J14" s="35">
        <f>J10/(J7*J8)</f>
        <v>0.16666666666666666</v>
      </c>
      <c r="L14" s="16"/>
      <c r="M14" s="17"/>
    </row>
    <row r="15" spans="5:13" ht="15.75" x14ac:dyDescent="0.25">
      <c r="E15" s="31" t="s">
        <v>37</v>
      </c>
      <c r="F15" s="45">
        <f>J101</f>
        <v>1</v>
      </c>
      <c r="J15" s="35">
        <f>J11/(J7*J8)</f>
        <v>0.83333333333333337</v>
      </c>
      <c r="L15" s="13"/>
      <c r="M15" s="14"/>
    </row>
    <row r="16" spans="5:13" ht="18" customHeight="1" x14ac:dyDescent="0.25">
      <c r="E16" s="32" t="s">
        <v>38</v>
      </c>
      <c r="F16" s="46">
        <f>J20</f>
        <v>0.16666666666666666</v>
      </c>
      <c r="J16" s="35">
        <f>J14*J14</f>
        <v>2.7777777777777776E-2</v>
      </c>
      <c r="L16" s="13"/>
      <c r="M16" s="14"/>
    </row>
    <row r="17" spans="5:13" ht="15.75" x14ac:dyDescent="0.25">
      <c r="E17" s="33" t="s">
        <v>39</v>
      </c>
      <c r="F17" s="47">
        <f>F15*F16</f>
        <v>0.16666666666666666</v>
      </c>
      <c r="J17" s="35">
        <f>J15*J15</f>
        <v>0.69444444444444453</v>
      </c>
      <c r="L17" s="13"/>
      <c r="M17" s="14"/>
    </row>
    <row r="18" spans="5:13" ht="15.75" x14ac:dyDescent="0.25">
      <c r="E18" s="34" t="s">
        <v>40</v>
      </c>
      <c r="F18" s="48">
        <f>J27</f>
        <v>1.9999999999999996</v>
      </c>
      <c r="J18" s="35">
        <f>J16+J17</f>
        <v>0.72222222222222232</v>
      </c>
      <c r="L18" s="13"/>
      <c r="M18" s="14"/>
    </row>
    <row r="19" spans="5:13" x14ac:dyDescent="0.25">
      <c r="E19" s="5"/>
      <c r="J19" s="35">
        <f>1-J18</f>
        <v>0.27777777777777768</v>
      </c>
      <c r="L19" s="13"/>
      <c r="M19" s="14"/>
    </row>
    <row r="20" spans="5:13" x14ac:dyDescent="0.25">
      <c r="E20" s="5"/>
      <c r="J20" s="35">
        <f>J9*(J9/J8)</f>
        <v>0.16666666666666666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0.16666666666666666</v>
      </c>
      <c r="L22" s="13"/>
      <c r="M22" s="14"/>
    </row>
    <row r="23" spans="5:13" x14ac:dyDescent="0.25">
      <c r="E23" s="5"/>
      <c r="J23" s="35">
        <f>0.5-J22</f>
        <v>0.33333333333333337</v>
      </c>
      <c r="L23" s="13"/>
      <c r="M23" s="14"/>
    </row>
    <row r="24" spans="5:13" x14ac:dyDescent="0.25">
      <c r="E24" s="5"/>
      <c r="J24" s="35">
        <f>IF(J23&lt;0,J23*-1,J23)</f>
        <v>0.33333333333333337</v>
      </c>
      <c r="L24" s="13"/>
      <c r="M24" s="14"/>
    </row>
    <row r="25" spans="5:13" x14ac:dyDescent="0.25">
      <c r="E25" s="5"/>
      <c r="J25" s="35">
        <f>2*J24</f>
        <v>0.66666666666666674</v>
      </c>
      <c r="L25" s="13"/>
      <c r="M25" s="14"/>
    </row>
    <row r="26" spans="5:13" x14ac:dyDescent="0.25">
      <c r="E26" s="5"/>
      <c r="J26" s="35">
        <f>1-J25</f>
        <v>0.33333333333333326</v>
      </c>
      <c r="L26" s="13"/>
      <c r="M26" s="14"/>
    </row>
    <row r="27" spans="5:13" x14ac:dyDescent="0.25">
      <c r="E27" s="5"/>
      <c r="J27" s="35">
        <f>J26*J8</f>
        <v>1.9999999999999996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tiWL8fSmQwa9xmjJYUdtkx3DtwOTVmixjHFSlf7SgK8bJfbRlMqVt/2IY4CPoplavNmuYPuFHMTbkW+/22CQvg==" saltValue="NBU0UVrp8AboGLDZTZCrOg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zoomScaleNormal="100" workbookViewId="0">
      <selection activeCell="T19" sqref="T19"/>
    </sheetView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10.710937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7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7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7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6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51">
        <f>J62</f>
        <v>1</v>
      </c>
      <c r="J14" s="35">
        <f>J10/(J7*J8)</f>
        <v>0.14285714285714285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0.8571428571428571</v>
      </c>
      <c r="L15" s="13"/>
      <c r="M15" s="14"/>
    </row>
    <row r="16" spans="5:13" ht="18" customHeight="1" x14ac:dyDescent="0.25">
      <c r="E16" s="32" t="s">
        <v>38</v>
      </c>
      <c r="F16" s="46">
        <f>J20</f>
        <v>0.14285714285714285</v>
      </c>
      <c r="J16" s="35">
        <f>J14*J14</f>
        <v>2.0408163265306121E-2</v>
      </c>
      <c r="L16" s="13"/>
      <c r="M16" s="14"/>
    </row>
    <row r="17" spans="5:13" ht="15.75" x14ac:dyDescent="0.25">
      <c r="E17" s="33" t="s">
        <v>39</v>
      </c>
      <c r="F17" s="47">
        <f>F15*F16</f>
        <v>0.14285714285714285</v>
      </c>
      <c r="J17" s="35">
        <f>J15*J15</f>
        <v>0.73469387755102034</v>
      </c>
      <c r="L17" s="13"/>
      <c r="M17" s="14"/>
    </row>
    <row r="18" spans="5:13" ht="15.75" x14ac:dyDescent="0.25">
      <c r="E18" s="34" t="s">
        <v>40</v>
      </c>
      <c r="F18" s="48">
        <f>J27</f>
        <v>2</v>
      </c>
      <c r="J18" s="35">
        <f>J16+J17</f>
        <v>0.75510204081632648</v>
      </c>
      <c r="L18" s="13"/>
      <c r="M18" s="14"/>
    </row>
    <row r="19" spans="5:13" x14ac:dyDescent="0.25">
      <c r="E19" s="5"/>
      <c r="J19" s="35">
        <f>1-J18</f>
        <v>0.24489795918367352</v>
      </c>
      <c r="L19" s="13"/>
      <c r="M19" s="14"/>
    </row>
    <row r="20" spans="5:13" x14ac:dyDescent="0.25">
      <c r="E20" s="5"/>
      <c r="J20" s="35">
        <f>J9*(J9/J8)</f>
        <v>0.14285714285714285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0.14285714285714285</v>
      </c>
      <c r="L22" s="13"/>
      <c r="M22" s="14"/>
    </row>
    <row r="23" spans="5:13" x14ac:dyDescent="0.25">
      <c r="E23" s="5"/>
      <c r="J23" s="35">
        <f>0.5-J22</f>
        <v>0.35714285714285715</v>
      </c>
      <c r="L23" s="13"/>
      <c r="M23" s="14"/>
    </row>
    <row r="24" spans="5:13" x14ac:dyDescent="0.25">
      <c r="E24" s="5"/>
      <c r="J24" s="35">
        <f>IF(J23&lt;0,J23*-1,J23)</f>
        <v>0.35714285714285715</v>
      </c>
      <c r="L24" s="13"/>
      <c r="M24" s="14"/>
    </row>
    <row r="25" spans="5:13" x14ac:dyDescent="0.25">
      <c r="E25" s="5"/>
      <c r="J25" s="35">
        <f>2*J24</f>
        <v>0.7142857142857143</v>
      </c>
      <c r="L25" s="13"/>
      <c r="M25" s="14"/>
    </row>
    <row r="26" spans="5:13" x14ac:dyDescent="0.25">
      <c r="E26" s="5"/>
      <c r="J26" s="35">
        <f>1-J25</f>
        <v>0.2857142857142857</v>
      </c>
      <c r="L26" s="13"/>
      <c r="M26" s="14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sflyDe+Zpp5mK/bvD0OwYIhGU6V15v2IYmM5zFHOHg/Oz/nfyJVzld6KN9qbgtfGawhvXrtve4HSW+foOLteDQ==" saltValue="6wMm2kJLJwzWcnbdnwKTq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101"/>
  <sheetViews>
    <sheetView workbookViewId="0"/>
  </sheetViews>
  <sheetFormatPr defaultColWidth="9.140625" defaultRowHeight="15" x14ac:dyDescent="0.25"/>
  <cols>
    <col min="1" max="3" width="9.140625" style="1"/>
    <col min="4" max="4" width="0" style="1" hidden="1" customWidth="1"/>
    <col min="5" max="5" width="61.28515625" style="1" customWidth="1"/>
    <col min="6" max="6" width="13" style="1" customWidth="1"/>
    <col min="7" max="7" width="9.140625" style="1"/>
    <col min="8" max="8" width="13.5703125" style="1" customWidth="1"/>
    <col min="9" max="9" width="6.5703125" style="1" customWidth="1"/>
    <col min="10" max="10" width="9.140625" style="35" hidden="1" customWidth="1"/>
    <col min="11" max="12" width="9.140625" style="1"/>
    <col min="13" max="13" width="9.140625" style="8"/>
    <col min="14" max="44" width="9.140625" style="1"/>
    <col min="45" max="45" width="9.140625" style="7"/>
    <col min="46" max="16384" width="9.140625" style="6"/>
  </cols>
  <sheetData>
    <row r="3" spans="5:13" ht="15" customHeight="1" x14ac:dyDescent="0.25"/>
    <row r="4" spans="5:13" ht="15" customHeight="1" x14ac:dyDescent="0.25"/>
    <row r="5" spans="5:13" ht="15" customHeight="1" x14ac:dyDescent="0.25"/>
    <row r="6" spans="5:13" ht="15" customHeight="1" x14ac:dyDescent="0.25"/>
    <row r="7" spans="5:13" ht="40.5" customHeight="1" x14ac:dyDescent="0.25">
      <c r="E7" s="24" t="s">
        <v>41</v>
      </c>
      <c r="F7" s="9"/>
      <c r="J7" s="35">
        <v>1</v>
      </c>
      <c r="L7" s="71" t="s">
        <v>5</v>
      </c>
      <c r="M7" s="71"/>
    </row>
    <row r="8" spans="5:13" ht="35.1" customHeight="1" x14ac:dyDescent="0.25">
      <c r="E8" s="25" t="s">
        <v>42</v>
      </c>
      <c r="F8" s="4"/>
      <c r="J8" s="35">
        <v>8</v>
      </c>
      <c r="L8" s="41" t="s">
        <v>6</v>
      </c>
      <c r="M8" s="10"/>
    </row>
    <row r="9" spans="5:13" ht="35.1" customHeight="1" x14ac:dyDescent="0.25">
      <c r="E9" s="24" t="s">
        <v>43</v>
      </c>
      <c r="F9" s="4"/>
      <c r="G9" s="72" t="s">
        <v>44</v>
      </c>
      <c r="H9" s="72"/>
      <c r="I9" s="62">
        <f>J8</f>
        <v>8</v>
      </c>
      <c r="J9" s="35">
        <v>1</v>
      </c>
      <c r="L9" s="42" t="s">
        <v>7</v>
      </c>
      <c r="M9" s="11"/>
    </row>
    <row r="10" spans="5:13" ht="49.5" customHeight="1" x14ac:dyDescent="0.25">
      <c r="E10" s="25" t="s">
        <v>87</v>
      </c>
      <c r="F10" s="4"/>
      <c r="G10" s="73" t="s">
        <v>44</v>
      </c>
      <c r="H10" s="73"/>
      <c r="I10" s="63">
        <f>J7*J8</f>
        <v>8</v>
      </c>
      <c r="J10" s="35">
        <v>1</v>
      </c>
      <c r="L10" s="43" t="s">
        <v>8</v>
      </c>
      <c r="M10" s="10"/>
    </row>
    <row r="11" spans="5:13" ht="35.1" customHeight="1" x14ac:dyDescent="0.25">
      <c r="E11" s="3"/>
      <c r="F11" s="4"/>
      <c r="J11" s="35">
        <f>(J7*J8)-J10</f>
        <v>7</v>
      </c>
      <c r="L11" s="42" t="s">
        <v>9</v>
      </c>
      <c r="M11" s="11"/>
    </row>
    <row r="12" spans="5:13" ht="22.5" customHeight="1" x14ac:dyDescent="0.25">
      <c r="E12" s="3"/>
      <c r="F12" s="4"/>
      <c r="L12" s="41" t="s">
        <v>10</v>
      </c>
      <c r="M12" s="10"/>
    </row>
    <row r="13" spans="5:13" ht="21" customHeight="1" x14ac:dyDescent="0.25">
      <c r="E13" s="3"/>
      <c r="F13" s="4"/>
      <c r="L13" s="42" t="s">
        <v>11</v>
      </c>
      <c r="M13" s="11"/>
    </row>
    <row r="14" spans="5:13" ht="15.75" x14ac:dyDescent="0.25">
      <c r="E14" s="29" t="s">
        <v>36</v>
      </c>
      <c r="F14" s="44">
        <f>J62</f>
        <v>1</v>
      </c>
      <c r="J14" s="35">
        <f>J10/(J7*J8)</f>
        <v>0.125</v>
      </c>
      <c r="L14" s="43" t="s">
        <v>12</v>
      </c>
      <c r="M14" s="10"/>
    </row>
    <row r="15" spans="5:13" ht="15.75" x14ac:dyDescent="0.25">
      <c r="E15" s="31" t="s">
        <v>37</v>
      </c>
      <c r="F15" s="45">
        <f>J101</f>
        <v>1</v>
      </c>
      <c r="J15" s="35">
        <f>J11/(J7*J8)</f>
        <v>0.875</v>
      </c>
      <c r="L15" s="42" t="s">
        <v>13</v>
      </c>
      <c r="M15" s="11"/>
    </row>
    <row r="16" spans="5:13" ht="18" customHeight="1" x14ac:dyDescent="0.25">
      <c r="E16" s="32" t="s">
        <v>38</v>
      </c>
      <c r="F16" s="46">
        <f>J20</f>
        <v>0.125</v>
      </c>
      <c r="J16" s="35">
        <f>J14*J14</f>
        <v>1.5625E-2</v>
      </c>
      <c r="L16" s="13"/>
      <c r="M16" s="14"/>
    </row>
    <row r="17" spans="5:13" ht="15.75" x14ac:dyDescent="0.25">
      <c r="E17" s="33" t="s">
        <v>39</v>
      </c>
      <c r="F17" s="47">
        <f>F15*F16</f>
        <v>0.125</v>
      </c>
      <c r="J17" s="35">
        <f>J15*J15</f>
        <v>0.765625</v>
      </c>
      <c r="L17" s="13"/>
      <c r="M17" s="14"/>
    </row>
    <row r="18" spans="5:13" ht="15.75" x14ac:dyDescent="0.25">
      <c r="E18" s="34" t="s">
        <v>40</v>
      </c>
      <c r="F18" s="48">
        <f>J27</f>
        <v>2</v>
      </c>
      <c r="J18" s="35">
        <f>J16+J17</f>
        <v>0.78125</v>
      </c>
      <c r="L18" s="13"/>
      <c r="M18" s="14"/>
    </row>
    <row r="19" spans="5:13" x14ac:dyDescent="0.25">
      <c r="E19" s="5"/>
      <c r="J19" s="35">
        <f>1-J18</f>
        <v>0.21875</v>
      </c>
      <c r="L19" s="13"/>
      <c r="M19" s="14"/>
    </row>
    <row r="20" spans="5:13" x14ac:dyDescent="0.25">
      <c r="E20" s="5"/>
      <c r="J20" s="35">
        <f>J9*(J9/J8)</f>
        <v>0.125</v>
      </c>
      <c r="L20" s="13"/>
      <c r="M20" s="14"/>
    </row>
    <row r="21" spans="5:13" x14ac:dyDescent="0.25">
      <c r="E21" s="5"/>
      <c r="L21" s="13"/>
      <c r="M21" s="14"/>
    </row>
    <row r="22" spans="5:13" x14ac:dyDescent="0.25">
      <c r="E22" s="5"/>
      <c r="J22" s="35">
        <f>J10/(J7*J8)</f>
        <v>0.125</v>
      </c>
      <c r="L22" s="13"/>
      <c r="M22" s="14"/>
    </row>
    <row r="23" spans="5:13" x14ac:dyDescent="0.25">
      <c r="E23" s="5"/>
      <c r="J23" s="35">
        <f>0.5-J22</f>
        <v>0.375</v>
      </c>
      <c r="L23" s="13"/>
      <c r="M23" s="14"/>
    </row>
    <row r="24" spans="5:13" x14ac:dyDescent="0.25">
      <c r="E24" s="5"/>
      <c r="J24" s="35">
        <f>IF(J23&lt;0,J23*-1,J23)</f>
        <v>0.375</v>
      </c>
      <c r="L24" s="13"/>
      <c r="M24" s="14"/>
    </row>
    <row r="25" spans="5:13" x14ac:dyDescent="0.25">
      <c r="E25" s="5"/>
      <c r="J25" s="35">
        <f>2*J24</f>
        <v>0.75</v>
      </c>
      <c r="L25" s="13"/>
      <c r="M25" s="14"/>
    </row>
    <row r="26" spans="5:13" x14ac:dyDescent="0.25">
      <c r="E26" s="5"/>
      <c r="J26" s="35">
        <f>1-J25</f>
        <v>0.25</v>
      </c>
      <c r="L26" s="13"/>
      <c r="M26" s="14"/>
    </row>
    <row r="27" spans="5:13" x14ac:dyDescent="0.25">
      <c r="E27" s="5"/>
      <c r="J27" s="35">
        <f>J26*J8</f>
        <v>2</v>
      </c>
      <c r="L27" s="13"/>
      <c r="M27" s="14"/>
    </row>
    <row r="28" spans="5:13" x14ac:dyDescent="0.25">
      <c r="E28" s="5"/>
      <c r="J28" s="36">
        <f>SUM(M8:M103)</f>
        <v>0</v>
      </c>
      <c r="L28" s="13"/>
      <c r="M28" s="14"/>
    </row>
    <row r="29" spans="5:13" x14ac:dyDescent="0.25">
      <c r="E29" s="5"/>
      <c r="L29" s="13"/>
      <c r="M29" s="14"/>
    </row>
    <row r="30" spans="5:13" x14ac:dyDescent="0.25">
      <c r="E30" s="5"/>
      <c r="J30" s="35">
        <f>M8*M8</f>
        <v>0</v>
      </c>
      <c r="L30" s="13"/>
      <c r="M30" s="14"/>
    </row>
    <row r="31" spans="5:13" x14ac:dyDescent="0.25">
      <c r="J31" s="35">
        <f>M9*M9</f>
        <v>0</v>
      </c>
      <c r="L31" s="13"/>
      <c r="M31" s="14"/>
    </row>
    <row r="32" spans="5:13" x14ac:dyDescent="0.25">
      <c r="J32" s="35">
        <f>M10*M10</f>
        <v>0</v>
      </c>
      <c r="L32" s="13"/>
      <c r="M32" s="14"/>
    </row>
    <row r="33" spans="10:13" x14ac:dyDescent="0.25">
      <c r="J33" s="35">
        <f>M11*M11</f>
        <v>0</v>
      </c>
      <c r="L33" s="13"/>
      <c r="M33" s="14"/>
    </row>
    <row r="34" spans="10:13" x14ac:dyDescent="0.25">
      <c r="J34" s="35">
        <f>M12*M12</f>
        <v>0</v>
      </c>
    </row>
    <row r="35" spans="10:13" x14ac:dyDescent="0.25">
      <c r="J35" s="35">
        <f t="shared" ref="J35:J59" si="0">M13*M13</f>
        <v>0</v>
      </c>
    </row>
    <row r="36" spans="10:13" x14ac:dyDescent="0.25">
      <c r="J36" s="35">
        <f t="shared" si="0"/>
        <v>0</v>
      </c>
    </row>
    <row r="37" spans="10:13" x14ac:dyDescent="0.25">
      <c r="J37" s="35">
        <f t="shared" si="0"/>
        <v>0</v>
      </c>
    </row>
    <row r="38" spans="10:13" x14ac:dyDescent="0.25">
      <c r="J38" s="35">
        <f t="shared" si="0"/>
        <v>0</v>
      </c>
    </row>
    <row r="39" spans="10:13" x14ac:dyDescent="0.25">
      <c r="J39" s="35">
        <f t="shared" si="0"/>
        <v>0</v>
      </c>
    </row>
    <row r="40" spans="10:13" x14ac:dyDescent="0.25">
      <c r="J40" s="35">
        <f t="shared" si="0"/>
        <v>0</v>
      </c>
    </row>
    <row r="41" spans="10:13" x14ac:dyDescent="0.25">
      <c r="J41" s="35">
        <f t="shared" si="0"/>
        <v>0</v>
      </c>
    </row>
    <row r="42" spans="10:13" x14ac:dyDescent="0.25">
      <c r="J42" s="35">
        <f t="shared" si="0"/>
        <v>0</v>
      </c>
    </row>
    <row r="43" spans="10:13" x14ac:dyDescent="0.25">
      <c r="J43" s="35">
        <f t="shared" si="0"/>
        <v>0</v>
      </c>
    </row>
    <row r="44" spans="10:13" x14ac:dyDescent="0.25">
      <c r="J44" s="35">
        <f t="shared" si="0"/>
        <v>0</v>
      </c>
    </row>
    <row r="45" spans="10:13" x14ac:dyDescent="0.25">
      <c r="J45" s="35">
        <f t="shared" si="0"/>
        <v>0</v>
      </c>
    </row>
    <row r="46" spans="10:13" x14ac:dyDescent="0.25">
      <c r="J46" s="35">
        <f t="shared" si="0"/>
        <v>0</v>
      </c>
    </row>
    <row r="47" spans="10:13" x14ac:dyDescent="0.25">
      <c r="J47" s="35">
        <f t="shared" si="0"/>
        <v>0</v>
      </c>
    </row>
    <row r="48" spans="10:13" x14ac:dyDescent="0.25">
      <c r="J48" s="35">
        <f t="shared" si="0"/>
        <v>0</v>
      </c>
    </row>
    <row r="49" spans="10:10" x14ac:dyDescent="0.25">
      <c r="J49" s="35">
        <f t="shared" si="0"/>
        <v>0</v>
      </c>
    </row>
    <row r="50" spans="10:10" x14ac:dyDescent="0.25">
      <c r="J50" s="35">
        <f t="shared" si="0"/>
        <v>0</v>
      </c>
    </row>
    <row r="51" spans="10:10" x14ac:dyDescent="0.25">
      <c r="J51" s="35">
        <f t="shared" si="0"/>
        <v>0</v>
      </c>
    </row>
    <row r="52" spans="10:10" x14ac:dyDescent="0.25">
      <c r="J52" s="35">
        <f t="shared" si="0"/>
        <v>0</v>
      </c>
    </row>
    <row r="53" spans="10:10" x14ac:dyDescent="0.25">
      <c r="J53" s="35">
        <f t="shared" si="0"/>
        <v>0</v>
      </c>
    </row>
    <row r="54" spans="10:10" x14ac:dyDescent="0.25">
      <c r="J54" s="35">
        <f t="shared" si="0"/>
        <v>0</v>
      </c>
    </row>
    <row r="55" spans="10:10" x14ac:dyDescent="0.25">
      <c r="J55" s="35">
        <f t="shared" si="0"/>
        <v>0</v>
      </c>
    </row>
    <row r="56" spans="10:10" x14ac:dyDescent="0.25">
      <c r="J56" s="35">
        <f t="shared" si="0"/>
        <v>0</v>
      </c>
    </row>
    <row r="57" spans="10:10" x14ac:dyDescent="0.25">
      <c r="J57" s="35">
        <f t="shared" si="0"/>
        <v>0</v>
      </c>
    </row>
    <row r="58" spans="10:10" x14ac:dyDescent="0.25">
      <c r="J58" s="35">
        <f t="shared" si="0"/>
        <v>0</v>
      </c>
    </row>
    <row r="59" spans="10:10" x14ac:dyDescent="0.25">
      <c r="J59" s="35">
        <f t="shared" si="0"/>
        <v>0</v>
      </c>
    </row>
    <row r="61" spans="10:10" x14ac:dyDescent="0.25">
      <c r="J61" s="35">
        <f>SUM(J30:J59)</f>
        <v>0</v>
      </c>
    </row>
    <row r="62" spans="10:10" x14ac:dyDescent="0.25">
      <c r="J62" s="35">
        <f>1-J61</f>
        <v>1</v>
      </c>
    </row>
    <row r="64" spans="10:10" x14ac:dyDescent="0.25">
      <c r="J64" s="35">
        <f>J61*J61</f>
        <v>0</v>
      </c>
    </row>
    <row r="66" spans="10:10" x14ac:dyDescent="0.25">
      <c r="J66" s="35">
        <f>J30*J30</f>
        <v>0</v>
      </c>
    </row>
    <row r="67" spans="10:10" x14ac:dyDescent="0.25">
      <c r="J67" s="35">
        <f>J31*J31</f>
        <v>0</v>
      </c>
    </row>
    <row r="68" spans="10:10" x14ac:dyDescent="0.25">
      <c r="J68" s="35">
        <f>J32*J32</f>
        <v>0</v>
      </c>
    </row>
    <row r="69" spans="10:10" x14ac:dyDescent="0.25">
      <c r="J69" s="35">
        <f>J33*J33</f>
        <v>0</v>
      </c>
    </row>
    <row r="70" spans="10:10" x14ac:dyDescent="0.25">
      <c r="J70" s="35">
        <f t="shared" ref="J70:J95" si="1">J34*J34</f>
        <v>0</v>
      </c>
    </row>
    <row r="71" spans="10:10" x14ac:dyDescent="0.25">
      <c r="J71" s="35">
        <f t="shared" si="1"/>
        <v>0</v>
      </c>
    </row>
    <row r="72" spans="10:10" x14ac:dyDescent="0.25">
      <c r="J72" s="35">
        <f t="shared" si="1"/>
        <v>0</v>
      </c>
    </row>
    <row r="73" spans="10:10" x14ac:dyDescent="0.25">
      <c r="J73" s="35">
        <f t="shared" si="1"/>
        <v>0</v>
      </c>
    </row>
    <row r="74" spans="10:10" x14ac:dyDescent="0.25">
      <c r="J74" s="35">
        <f t="shared" si="1"/>
        <v>0</v>
      </c>
    </row>
    <row r="75" spans="10:10" x14ac:dyDescent="0.25">
      <c r="J75" s="35">
        <f t="shared" si="1"/>
        <v>0</v>
      </c>
    </row>
    <row r="76" spans="10:10" x14ac:dyDescent="0.25">
      <c r="J76" s="35">
        <f t="shared" si="1"/>
        <v>0</v>
      </c>
    </row>
    <row r="77" spans="10:10" x14ac:dyDescent="0.25">
      <c r="J77" s="35">
        <f t="shared" si="1"/>
        <v>0</v>
      </c>
    </row>
    <row r="78" spans="10:10" x14ac:dyDescent="0.25">
      <c r="J78" s="35">
        <f t="shared" si="1"/>
        <v>0</v>
      </c>
    </row>
    <row r="79" spans="10:10" x14ac:dyDescent="0.25">
      <c r="J79" s="35">
        <f t="shared" si="1"/>
        <v>0</v>
      </c>
    </row>
    <row r="80" spans="10:10" x14ac:dyDescent="0.25">
      <c r="J80" s="35">
        <f t="shared" si="1"/>
        <v>0</v>
      </c>
    </row>
    <row r="81" spans="10:10" x14ac:dyDescent="0.25">
      <c r="J81" s="35">
        <f t="shared" si="1"/>
        <v>0</v>
      </c>
    </row>
    <row r="82" spans="10:10" x14ac:dyDescent="0.25">
      <c r="J82" s="35">
        <f t="shared" si="1"/>
        <v>0</v>
      </c>
    </row>
    <row r="83" spans="10:10" x14ac:dyDescent="0.25">
      <c r="J83" s="35">
        <f t="shared" si="1"/>
        <v>0</v>
      </c>
    </row>
    <row r="84" spans="10:10" x14ac:dyDescent="0.25">
      <c r="J84" s="35">
        <f t="shared" si="1"/>
        <v>0</v>
      </c>
    </row>
    <row r="85" spans="10:10" x14ac:dyDescent="0.25">
      <c r="J85" s="35">
        <f t="shared" si="1"/>
        <v>0</v>
      </c>
    </row>
    <row r="86" spans="10:10" x14ac:dyDescent="0.25">
      <c r="J86" s="35">
        <f t="shared" si="1"/>
        <v>0</v>
      </c>
    </row>
    <row r="87" spans="10:10" x14ac:dyDescent="0.25">
      <c r="J87" s="35">
        <f t="shared" si="1"/>
        <v>0</v>
      </c>
    </row>
    <row r="88" spans="10:10" x14ac:dyDescent="0.25">
      <c r="J88" s="35">
        <f t="shared" si="1"/>
        <v>0</v>
      </c>
    </row>
    <row r="89" spans="10:10" x14ac:dyDescent="0.25">
      <c r="J89" s="35">
        <f t="shared" si="1"/>
        <v>0</v>
      </c>
    </row>
    <row r="90" spans="10:10" x14ac:dyDescent="0.25">
      <c r="J90" s="35">
        <f t="shared" si="1"/>
        <v>0</v>
      </c>
    </row>
    <row r="91" spans="10:10" x14ac:dyDescent="0.25">
      <c r="J91" s="35">
        <f t="shared" si="1"/>
        <v>0</v>
      </c>
    </row>
    <row r="92" spans="10:10" x14ac:dyDescent="0.25">
      <c r="J92" s="35">
        <f t="shared" si="1"/>
        <v>0</v>
      </c>
    </row>
    <row r="93" spans="10:10" x14ac:dyDescent="0.25">
      <c r="J93" s="35">
        <f t="shared" si="1"/>
        <v>0</v>
      </c>
    </row>
    <row r="94" spans="10:10" x14ac:dyDescent="0.25">
      <c r="J94" s="35">
        <f t="shared" si="1"/>
        <v>0</v>
      </c>
    </row>
    <row r="95" spans="10:10" x14ac:dyDescent="0.25">
      <c r="J95" s="35">
        <f t="shared" si="1"/>
        <v>0</v>
      </c>
    </row>
    <row r="97" spans="10:10" x14ac:dyDescent="0.25">
      <c r="J97" s="35">
        <f>SUM(J66:J95)</f>
        <v>0</v>
      </c>
    </row>
    <row r="99" spans="10:10" x14ac:dyDescent="0.25">
      <c r="J99" s="35">
        <f>1-J61</f>
        <v>1</v>
      </c>
    </row>
    <row r="100" spans="10:10" x14ac:dyDescent="0.25">
      <c r="J100" s="35">
        <f>J99-J64</f>
        <v>1</v>
      </c>
    </row>
    <row r="101" spans="10:10" x14ac:dyDescent="0.25">
      <c r="J101" s="35">
        <f>J100+J97</f>
        <v>1</v>
      </c>
    </row>
  </sheetData>
  <sheetProtection algorithmName="SHA-512" hashValue="l+45cCftsTuDOv9mNOfRkuRhCPAbWN6e9Th9lIsvm0gaqiIgj6NOQfds+wgzXPGEdQqrb/BT5VmudBWvJ/Fa+g==" saltValue="naoVvC2IE8Jrba4T0oCL6A==" spinCount="100000" sheet="1" objects="1" scenarios="1" selectLockedCells="1"/>
  <mergeCells count="3">
    <mergeCell ref="L7:M7"/>
    <mergeCell ref="G9:H9"/>
    <mergeCell ref="G10:H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Drop Down 1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6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Drop Down 2">
              <controlPr defaultSize="0" autoLine="0" autoPict="0">
                <anchor moveWithCells="1">
                  <from>
                    <xdr:col>5</xdr:col>
                    <xdr:colOff>19050</xdr:colOff>
                    <xdr:row>9</xdr:row>
                    <xdr:rowOff>47625</xdr:rowOff>
                  </from>
                  <to>
                    <xdr:col>6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Drop Down 3">
              <controlPr defaultSize="0" autoLine="0" autoPict="0">
                <anchor moveWithCells="1">
                  <from>
                    <xdr:col>5</xdr:col>
                    <xdr:colOff>19050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Drop Down 4">
              <controlPr defaultSize="0" autoLine="0" autoPict="0">
                <anchor moveWithCells="1">
                  <from>
                    <xdr:col>5</xdr:col>
                    <xdr:colOff>19050</xdr:colOff>
                    <xdr:row>8</xdr:row>
                    <xdr:rowOff>0</xdr:rowOff>
                  </from>
                  <to>
                    <xdr:col>6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R101"/>
  <sheetViews>
    <sheetView workbookViewId="0"/>
  </sheetViews>
  <sheetFormatPr defaultColWidth="9.140625" defaultRowHeight="15" x14ac:dyDescent="0.25"/>
  <cols>
    <col min="1" max="3" width="9.140625" style="1"/>
    <col min="4" max="4" width="61.28515625" style="1" customWidth="1"/>
    <col min="5" max="5" width="13" style="1" customWidth="1"/>
    <col min="6" max="6" width="9.140625" style="1"/>
    <col min="7" max="7" width="13.5703125" style="1" customWidth="1"/>
    <col min="8" max="8" width="11" style="1" customWidth="1"/>
    <col min="9" max="9" width="9.140625" style="35" hidden="1" customWidth="1"/>
    <col min="10" max="11" width="9.140625" style="1"/>
    <col min="12" max="12" width="9.140625" style="8"/>
    <col min="13" max="43" width="9.140625" style="1"/>
    <col min="44" max="44" width="9.140625" style="7"/>
    <col min="45" max="16384" width="9.140625" style="6"/>
  </cols>
  <sheetData>
    <row r="3" spans="4:12" ht="15" customHeight="1" x14ac:dyDescent="0.25"/>
    <row r="4" spans="4:12" ht="15" customHeight="1" x14ac:dyDescent="0.25"/>
    <row r="5" spans="4:12" ht="15" customHeight="1" x14ac:dyDescent="0.25"/>
    <row r="6" spans="4:12" ht="15" customHeight="1" x14ac:dyDescent="0.25"/>
    <row r="7" spans="4:12" ht="40.5" customHeight="1" x14ac:dyDescent="0.25">
      <c r="D7" s="24" t="s">
        <v>41</v>
      </c>
      <c r="E7" s="9"/>
      <c r="I7" s="35">
        <v>1</v>
      </c>
      <c r="K7" s="71" t="s">
        <v>5</v>
      </c>
      <c r="L7" s="71"/>
    </row>
    <row r="8" spans="4:12" ht="35.1" customHeight="1" x14ac:dyDescent="0.25">
      <c r="D8" s="25" t="s">
        <v>42</v>
      </c>
      <c r="E8" s="4"/>
      <c r="I8" s="35">
        <v>9</v>
      </c>
      <c r="K8" s="41" t="s">
        <v>6</v>
      </c>
      <c r="L8" s="10"/>
    </row>
    <row r="9" spans="4:12" ht="35.1" customHeight="1" x14ac:dyDescent="0.25">
      <c r="D9" s="24" t="s">
        <v>43</v>
      </c>
      <c r="E9" s="4"/>
      <c r="F9" s="72" t="s">
        <v>44</v>
      </c>
      <c r="G9" s="72"/>
      <c r="H9" s="62">
        <f>I8</f>
        <v>9</v>
      </c>
      <c r="I9" s="35">
        <v>1</v>
      </c>
      <c r="K9" s="42" t="s">
        <v>7</v>
      </c>
      <c r="L9" s="11"/>
    </row>
    <row r="10" spans="4:12" ht="49.5" customHeight="1" x14ac:dyDescent="0.25">
      <c r="D10" s="25" t="s">
        <v>87</v>
      </c>
      <c r="E10" s="4"/>
      <c r="F10" s="73" t="s">
        <v>44</v>
      </c>
      <c r="G10" s="73"/>
      <c r="H10" s="63">
        <f>I7*I8</f>
        <v>9</v>
      </c>
      <c r="I10" s="35">
        <v>1</v>
      </c>
      <c r="K10" s="43" t="s">
        <v>8</v>
      </c>
      <c r="L10" s="10"/>
    </row>
    <row r="11" spans="4:12" ht="35.1" customHeight="1" x14ac:dyDescent="0.25">
      <c r="D11" s="3"/>
      <c r="E11" s="4"/>
      <c r="I11" s="35">
        <f>(I7*I8)-I10</f>
        <v>8</v>
      </c>
      <c r="K11" s="42" t="s">
        <v>9</v>
      </c>
      <c r="L11" s="11"/>
    </row>
    <row r="12" spans="4:12" ht="22.5" customHeight="1" x14ac:dyDescent="0.25">
      <c r="D12" s="3"/>
      <c r="E12" s="4"/>
      <c r="K12" s="41" t="s">
        <v>10</v>
      </c>
      <c r="L12" s="10"/>
    </row>
    <row r="13" spans="4:12" ht="21" customHeight="1" x14ac:dyDescent="0.25">
      <c r="D13" s="3"/>
      <c r="E13" s="4"/>
      <c r="K13" s="42" t="s">
        <v>11</v>
      </c>
      <c r="L13" s="11"/>
    </row>
    <row r="14" spans="4:12" ht="15.75" x14ac:dyDescent="0.25">
      <c r="D14" s="29" t="s">
        <v>36</v>
      </c>
      <c r="E14" s="44">
        <f>I62</f>
        <v>1</v>
      </c>
      <c r="I14" s="35">
        <f>I10/(I7*I8)</f>
        <v>0.1111111111111111</v>
      </c>
      <c r="K14" s="43" t="s">
        <v>12</v>
      </c>
      <c r="L14" s="10"/>
    </row>
    <row r="15" spans="4:12" ht="15.75" x14ac:dyDescent="0.25">
      <c r="D15" s="31" t="s">
        <v>37</v>
      </c>
      <c r="E15" s="45">
        <f>I101</f>
        <v>1</v>
      </c>
      <c r="I15" s="35">
        <f>I11/(I7*I8)</f>
        <v>0.88888888888888884</v>
      </c>
      <c r="K15" s="42" t="s">
        <v>13</v>
      </c>
      <c r="L15" s="11"/>
    </row>
    <row r="16" spans="4:12" ht="18" customHeight="1" x14ac:dyDescent="0.25">
      <c r="D16" s="32" t="s">
        <v>38</v>
      </c>
      <c r="E16" s="46">
        <f>I20</f>
        <v>0.1111111111111111</v>
      </c>
      <c r="I16" s="35">
        <f>I14*I14</f>
        <v>1.2345679012345678E-2</v>
      </c>
      <c r="K16" s="42" t="s">
        <v>14</v>
      </c>
      <c r="L16" s="11"/>
    </row>
    <row r="17" spans="4:12" ht="15.75" x14ac:dyDescent="0.25">
      <c r="D17" s="33" t="s">
        <v>39</v>
      </c>
      <c r="E17" s="47">
        <f>E15*E16</f>
        <v>0.1111111111111111</v>
      </c>
      <c r="I17" s="35">
        <f>I15*I15</f>
        <v>0.79012345679012341</v>
      </c>
      <c r="K17" s="13"/>
      <c r="L17" s="14"/>
    </row>
    <row r="18" spans="4:12" ht="15.75" x14ac:dyDescent="0.25">
      <c r="D18" s="34" t="s">
        <v>40</v>
      </c>
      <c r="E18" s="48">
        <f>I27</f>
        <v>2</v>
      </c>
      <c r="I18" s="35">
        <f>I16+I17</f>
        <v>0.80246913580246915</v>
      </c>
      <c r="K18" s="13"/>
      <c r="L18" s="14"/>
    </row>
    <row r="19" spans="4:12" x14ac:dyDescent="0.25">
      <c r="D19" s="5"/>
      <c r="I19" s="35">
        <f>1-I18</f>
        <v>0.19753086419753085</v>
      </c>
      <c r="K19" s="13"/>
      <c r="L19" s="14"/>
    </row>
    <row r="20" spans="4:12" x14ac:dyDescent="0.25">
      <c r="D20" s="5"/>
      <c r="I20" s="35">
        <f>I9*(I9/I8)</f>
        <v>0.1111111111111111</v>
      </c>
      <c r="K20" s="13"/>
      <c r="L20" s="14"/>
    </row>
    <row r="21" spans="4:12" x14ac:dyDescent="0.25">
      <c r="D21" s="5"/>
      <c r="K21" s="13"/>
      <c r="L21" s="14"/>
    </row>
    <row r="22" spans="4:12" x14ac:dyDescent="0.25">
      <c r="D22" s="5"/>
      <c r="I22" s="35">
        <f>I10/(I7*I8)</f>
        <v>0.1111111111111111</v>
      </c>
      <c r="K22" s="13"/>
      <c r="L22" s="14"/>
    </row>
    <row r="23" spans="4:12" x14ac:dyDescent="0.25">
      <c r="D23" s="5"/>
      <c r="I23" s="35">
        <f>0.5-I22</f>
        <v>0.3888888888888889</v>
      </c>
      <c r="K23" s="13"/>
      <c r="L23" s="14"/>
    </row>
    <row r="24" spans="4:12" x14ac:dyDescent="0.25">
      <c r="D24" s="5"/>
      <c r="I24" s="35">
        <f>IF(I23&lt;0,I23*-1,I23)</f>
        <v>0.3888888888888889</v>
      </c>
      <c r="K24" s="13"/>
      <c r="L24" s="14"/>
    </row>
    <row r="25" spans="4:12" x14ac:dyDescent="0.25">
      <c r="D25" s="5"/>
      <c r="I25" s="35">
        <f>2*I24</f>
        <v>0.77777777777777779</v>
      </c>
      <c r="K25" s="13"/>
      <c r="L25" s="14"/>
    </row>
    <row r="26" spans="4:12" x14ac:dyDescent="0.25">
      <c r="D26" s="5"/>
      <c r="I26" s="35">
        <f>1-I25</f>
        <v>0.22222222222222221</v>
      </c>
      <c r="K26" s="13"/>
      <c r="L26" s="14"/>
    </row>
    <row r="27" spans="4:12" x14ac:dyDescent="0.25">
      <c r="D27" s="5"/>
      <c r="I27" s="35">
        <f>I26*I8</f>
        <v>2</v>
      </c>
      <c r="K27" s="13"/>
      <c r="L27" s="14"/>
    </row>
    <row r="28" spans="4:12" x14ac:dyDescent="0.25">
      <c r="D28" s="5"/>
      <c r="I28" s="36">
        <f>SUM(L8:L103)</f>
        <v>0</v>
      </c>
      <c r="K28" s="13"/>
      <c r="L28" s="14"/>
    </row>
    <row r="29" spans="4:12" x14ac:dyDescent="0.25">
      <c r="D29" s="5"/>
      <c r="K29" s="13"/>
      <c r="L29" s="14"/>
    </row>
    <row r="30" spans="4:12" x14ac:dyDescent="0.25">
      <c r="D30" s="5"/>
      <c r="I30" s="35">
        <f>L8*L8</f>
        <v>0</v>
      </c>
      <c r="K30" s="13"/>
      <c r="L30" s="14"/>
    </row>
    <row r="31" spans="4:12" x14ac:dyDescent="0.25">
      <c r="I31" s="35">
        <f>L9*L9</f>
        <v>0</v>
      </c>
      <c r="K31" s="13"/>
      <c r="L31" s="14"/>
    </row>
    <row r="32" spans="4:12" x14ac:dyDescent="0.25">
      <c r="I32" s="35">
        <f>L10*L10</f>
        <v>0</v>
      </c>
      <c r="K32" s="13"/>
      <c r="L32" s="14"/>
    </row>
    <row r="33" spans="9:12" x14ac:dyDescent="0.25">
      <c r="I33" s="35">
        <f>L11*L11</f>
        <v>0</v>
      </c>
      <c r="K33" s="13"/>
      <c r="L33" s="14"/>
    </row>
    <row r="34" spans="9:12" x14ac:dyDescent="0.25">
      <c r="I34" s="35">
        <f>L12*L12</f>
        <v>0</v>
      </c>
    </row>
    <row r="35" spans="9:12" x14ac:dyDescent="0.25">
      <c r="I35" s="35">
        <f t="shared" ref="I35:I59" si="0">L13*L13</f>
        <v>0</v>
      </c>
    </row>
    <row r="36" spans="9:12" x14ac:dyDescent="0.25">
      <c r="I36" s="35">
        <f t="shared" si="0"/>
        <v>0</v>
      </c>
    </row>
    <row r="37" spans="9:12" x14ac:dyDescent="0.25">
      <c r="I37" s="35">
        <f t="shared" si="0"/>
        <v>0</v>
      </c>
    </row>
    <row r="38" spans="9:12" x14ac:dyDescent="0.25">
      <c r="I38" s="35">
        <f t="shared" si="0"/>
        <v>0</v>
      </c>
    </row>
    <row r="39" spans="9:12" x14ac:dyDescent="0.25">
      <c r="I39" s="35">
        <f t="shared" si="0"/>
        <v>0</v>
      </c>
    </row>
    <row r="40" spans="9:12" x14ac:dyDescent="0.25">
      <c r="I40" s="35">
        <f t="shared" si="0"/>
        <v>0</v>
      </c>
    </row>
    <row r="41" spans="9:12" x14ac:dyDescent="0.25">
      <c r="I41" s="35">
        <f t="shared" si="0"/>
        <v>0</v>
      </c>
    </row>
    <row r="42" spans="9:12" x14ac:dyDescent="0.25">
      <c r="I42" s="35">
        <f t="shared" si="0"/>
        <v>0</v>
      </c>
    </row>
    <row r="43" spans="9:12" x14ac:dyDescent="0.25">
      <c r="I43" s="35">
        <f t="shared" si="0"/>
        <v>0</v>
      </c>
    </row>
    <row r="44" spans="9:12" x14ac:dyDescent="0.25">
      <c r="I44" s="35">
        <f t="shared" si="0"/>
        <v>0</v>
      </c>
    </row>
    <row r="45" spans="9:12" x14ac:dyDescent="0.25">
      <c r="I45" s="35">
        <f t="shared" si="0"/>
        <v>0</v>
      </c>
    </row>
    <row r="46" spans="9:12" x14ac:dyDescent="0.25">
      <c r="I46" s="35">
        <f t="shared" si="0"/>
        <v>0</v>
      </c>
    </row>
    <row r="47" spans="9:12" x14ac:dyDescent="0.25">
      <c r="I47" s="35">
        <f t="shared" si="0"/>
        <v>0</v>
      </c>
    </row>
    <row r="48" spans="9:12" x14ac:dyDescent="0.25">
      <c r="I48" s="35">
        <f t="shared" si="0"/>
        <v>0</v>
      </c>
    </row>
    <row r="49" spans="9:9" x14ac:dyDescent="0.25">
      <c r="I49" s="35">
        <f t="shared" si="0"/>
        <v>0</v>
      </c>
    </row>
    <row r="50" spans="9:9" x14ac:dyDescent="0.25">
      <c r="I50" s="35">
        <f t="shared" si="0"/>
        <v>0</v>
      </c>
    </row>
    <row r="51" spans="9:9" x14ac:dyDescent="0.25">
      <c r="I51" s="35">
        <f t="shared" si="0"/>
        <v>0</v>
      </c>
    </row>
    <row r="52" spans="9:9" x14ac:dyDescent="0.25">
      <c r="I52" s="35">
        <f t="shared" si="0"/>
        <v>0</v>
      </c>
    </row>
    <row r="53" spans="9:9" x14ac:dyDescent="0.25">
      <c r="I53" s="35">
        <f t="shared" si="0"/>
        <v>0</v>
      </c>
    </row>
    <row r="54" spans="9:9" x14ac:dyDescent="0.25">
      <c r="I54" s="35">
        <f t="shared" si="0"/>
        <v>0</v>
      </c>
    </row>
    <row r="55" spans="9:9" x14ac:dyDescent="0.25">
      <c r="I55" s="35">
        <f t="shared" si="0"/>
        <v>0</v>
      </c>
    </row>
    <row r="56" spans="9:9" x14ac:dyDescent="0.25">
      <c r="I56" s="35">
        <f t="shared" si="0"/>
        <v>0</v>
      </c>
    </row>
    <row r="57" spans="9:9" x14ac:dyDescent="0.25">
      <c r="I57" s="35">
        <f t="shared" si="0"/>
        <v>0</v>
      </c>
    </row>
    <row r="58" spans="9:9" x14ac:dyDescent="0.25">
      <c r="I58" s="35">
        <f t="shared" si="0"/>
        <v>0</v>
      </c>
    </row>
    <row r="59" spans="9:9" x14ac:dyDescent="0.25">
      <c r="I59" s="35">
        <f t="shared" si="0"/>
        <v>0</v>
      </c>
    </row>
    <row r="61" spans="9:9" x14ac:dyDescent="0.25">
      <c r="I61" s="35">
        <f>SUM(I30:I59)</f>
        <v>0</v>
      </c>
    </row>
    <row r="62" spans="9:9" x14ac:dyDescent="0.25">
      <c r="I62" s="35">
        <f>1-I61</f>
        <v>1</v>
      </c>
    </row>
    <row r="64" spans="9:9" x14ac:dyDescent="0.25">
      <c r="I64" s="35">
        <f>I61*I61</f>
        <v>0</v>
      </c>
    </row>
    <row r="66" spans="9:9" x14ac:dyDescent="0.25">
      <c r="I66" s="35">
        <f>I30*I30</f>
        <v>0</v>
      </c>
    </row>
    <row r="67" spans="9:9" x14ac:dyDescent="0.25">
      <c r="I67" s="35">
        <f>I31*I31</f>
        <v>0</v>
      </c>
    </row>
    <row r="68" spans="9:9" x14ac:dyDescent="0.25">
      <c r="I68" s="35">
        <f>I32*I32</f>
        <v>0</v>
      </c>
    </row>
    <row r="69" spans="9:9" x14ac:dyDescent="0.25">
      <c r="I69" s="35">
        <f>I33*I33</f>
        <v>0</v>
      </c>
    </row>
    <row r="70" spans="9:9" x14ac:dyDescent="0.25">
      <c r="I70" s="35">
        <f t="shared" ref="I70:I95" si="1">I34*I34</f>
        <v>0</v>
      </c>
    </row>
    <row r="71" spans="9:9" x14ac:dyDescent="0.25">
      <c r="I71" s="35">
        <f t="shared" si="1"/>
        <v>0</v>
      </c>
    </row>
    <row r="72" spans="9:9" x14ac:dyDescent="0.25">
      <c r="I72" s="35">
        <f t="shared" si="1"/>
        <v>0</v>
      </c>
    </row>
    <row r="73" spans="9:9" x14ac:dyDescent="0.25">
      <c r="I73" s="35">
        <f t="shared" si="1"/>
        <v>0</v>
      </c>
    </row>
    <row r="74" spans="9:9" x14ac:dyDescent="0.25">
      <c r="I74" s="35">
        <f t="shared" si="1"/>
        <v>0</v>
      </c>
    </row>
    <row r="75" spans="9:9" x14ac:dyDescent="0.25">
      <c r="I75" s="35">
        <f t="shared" si="1"/>
        <v>0</v>
      </c>
    </row>
    <row r="76" spans="9:9" x14ac:dyDescent="0.25">
      <c r="I76" s="35">
        <f t="shared" si="1"/>
        <v>0</v>
      </c>
    </row>
    <row r="77" spans="9:9" x14ac:dyDescent="0.25">
      <c r="I77" s="35">
        <f t="shared" si="1"/>
        <v>0</v>
      </c>
    </row>
    <row r="78" spans="9:9" x14ac:dyDescent="0.25">
      <c r="I78" s="35">
        <f t="shared" si="1"/>
        <v>0</v>
      </c>
    </row>
    <row r="79" spans="9:9" x14ac:dyDescent="0.25">
      <c r="I79" s="35">
        <f t="shared" si="1"/>
        <v>0</v>
      </c>
    </row>
    <row r="80" spans="9:9" x14ac:dyDescent="0.25">
      <c r="I80" s="35">
        <f t="shared" si="1"/>
        <v>0</v>
      </c>
    </row>
    <row r="81" spans="9:9" x14ac:dyDescent="0.25">
      <c r="I81" s="35">
        <f t="shared" si="1"/>
        <v>0</v>
      </c>
    </row>
    <row r="82" spans="9:9" x14ac:dyDescent="0.25">
      <c r="I82" s="35">
        <f t="shared" si="1"/>
        <v>0</v>
      </c>
    </row>
    <row r="83" spans="9:9" x14ac:dyDescent="0.25">
      <c r="I83" s="35">
        <f t="shared" si="1"/>
        <v>0</v>
      </c>
    </row>
    <row r="84" spans="9:9" x14ac:dyDescent="0.25">
      <c r="I84" s="35">
        <f t="shared" si="1"/>
        <v>0</v>
      </c>
    </row>
    <row r="85" spans="9:9" x14ac:dyDescent="0.25">
      <c r="I85" s="35">
        <f t="shared" si="1"/>
        <v>0</v>
      </c>
    </row>
    <row r="86" spans="9:9" x14ac:dyDescent="0.25">
      <c r="I86" s="35">
        <f t="shared" si="1"/>
        <v>0</v>
      </c>
    </row>
    <row r="87" spans="9:9" x14ac:dyDescent="0.25">
      <c r="I87" s="35">
        <f t="shared" si="1"/>
        <v>0</v>
      </c>
    </row>
    <row r="88" spans="9:9" x14ac:dyDescent="0.25">
      <c r="I88" s="35">
        <f t="shared" si="1"/>
        <v>0</v>
      </c>
    </row>
    <row r="89" spans="9:9" x14ac:dyDescent="0.25">
      <c r="I89" s="35">
        <f t="shared" si="1"/>
        <v>0</v>
      </c>
    </row>
    <row r="90" spans="9:9" x14ac:dyDescent="0.25">
      <c r="I90" s="35">
        <f t="shared" si="1"/>
        <v>0</v>
      </c>
    </row>
    <row r="91" spans="9:9" x14ac:dyDescent="0.25">
      <c r="I91" s="35">
        <f t="shared" si="1"/>
        <v>0</v>
      </c>
    </row>
    <row r="92" spans="9:9" x14ac:dyDescent="0.25">
      <c r="I92" s="35">
        <f t="shared" si="1"/>
        <v>0</v>
      </c>
    </row>
    <row r="93" spans="9:9" x14ac:dyDescent="0.25">
      <c r="I93" s="35">
        <f t="shared" si="1"/>
        <v>0</v>
      </c>
    </row>
    <row r="94" spans="9:9" x14ac:dyDescent="0.25">
      <c r="I94" s="35">
        <f t="shared" si="1"/>
        <v>0</v>
      </c>
    </row>
    <row r="95" spans="9:9" x14ac:dyDescent="0.25">
      <c r="I95" s="35">
        <f t="shared" si="1"/>
        <v>0</v>
      </c>
    </row>
    <row r="97" spans="9:9" x14ac:dyDescent="0.25">
      <c r="I97" s="35">
        <f>SUM(I66:I95)</f>
        <v>0</v>
      </c>
    </row>
    <row r="99" spans="9:9" x14ac:dyDescent="0.25">
      <c r="I99" s="35">
        <f>1-I61</f>
        <v>1</v>
      </c>
    </row>
    <row r="100" spans="9:9" x14ac:dyDescent="0.25">
      <c r="I100" s="35">
        <f>I99-I64</f>
        <v>1</v>
      </c>
    </row>
    <row r="101" spans="9:9" x14ac:dyDescent="0.25">
      <c r="I101" s="35">
        <f>I100+I97</f>
        <v>1</v>
      </c>
    </row>
  </sheetData>
  <sheetProtection algorithmName="SHA-512" hashValue="yFUSBTwgwJ0xc7idnSpXkcaFZC/UBKi0IEnlC6jmxdTJPjUl6Ruv5NGyJ/vFbYX22W5irFs2X9EoLpbi3JeFXQ==" saltValue="Om/s975+XvdufjKiv0701Q==" spinCount="100000" sheet="1" objects="1" scenarios="1" selectLockedCells="1"/>
  <mergeCells count="3">
    <mergeCell ref="K7:L7"/>
    <mergeCell ref="F9:G9"/>
    <mergeCell ref="F10:G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Drop Down 1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47625</xdr:rowOff>
                  </from>
                  <to>
                    <xdr:col>5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Drop Down 3">
              <controlPr defaultSize="0" autoLine="0" autoPict="0">
                <anchor moveWithCells="1">
                  <from>
                    <xdr:col>4</xdr:col>
                    <xdr:colOff>19050</xdr:colOff>
                    <xdr:row>5</xdr:row>
                    <xdr:rowOff>171450</xdr:rowOff>
                  </from>
                  <to>
                    <xdr:col>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Drop Down 4">
              <controlPr defaultSize="0" autoLine="0" autoPict="0">
                <anchor moveWithCells="1">
                  <from>
                    <xdr:col>4</xdr:col>
                    <xdr:colOff>19050</xdr:colOff>
                    <xdr:row>8</xdr:row>
                    <xdr:rowOff>0</xdr:rowOff>
                  </from>
                  <to>
                    <xdr:col>5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R101"/>
  <sheetViews>
    <sheetView workbookViewId="0">
      <selection activeCell="L8" sqref="L8"/>
    </sheetView>
  </sheetViews>
  <sheetFormatPr defaultColWidth="9.140625" defaultRowHeight="15" x14ac:dyDescent="0.25"/>
  <cols>
    <col min="1" max="3" width="9.140625" style="1"/>
    <col min="4" max="4" width="61.28515625" style="1" customWidth="1"/>
    <col min="5" max="5" width="13" style="1" customWidth="1"/>
    <col min="6" max="6" width="9.140625" style="1"/>
    <col min="7" max="7" width="13.5703125" style="1" customWidth="1"/>
    <col min="8" max="8" width="9.85546875" style="1" customWidth="1"/>
    <col min="9" max="9" width="9.140625" style="35" hidden="1" customWidth="1"/>
    <col min="10" max="11" width="9.140625" style="1"/>
    <col min="12" max="12" width="9.140625" style="8"/>
    <col min="13" max="43" width="9.140625" style="1"/>
    <col min="44" max="44" width="9.140625" style="7"/>
    <col min="45" max="16384" width="9.140625" style="6"/>
  </cols>
  <sheetData>
    <row r="3" spans="4:12" ht="15" customHeight="1" x14ac:dyDescent="0.25"/>
    <row r="4" spans="4:12" ht="15" customHeight="1" x14ac:dyDescent="0.25"/>
    <row r="5" spans="4:12" ht="15" customHeight="1" x14ac:dyDescent="0.25"/>
    <row r="6" spans="4:12" ht="15" customHeight="1" x14ac:dyDescent="0.25"/>
    <row r="7" spans="4:12" ht="40.5" customHeight="1" x14ac:dyDescent="0.25">
      <c r="D7" s="24" t="s">
        <v>41</v>
      </c>
      <c r="E7" s="9"/>
      <c r="I7" s="35">
        <v>1</v>
      </c>
      <c r="K7" s="71" t="s">
        <v>5</v>
      </c>
      <c r="L7" s="71"/>
    </row>
    <row r="8" spans="4:12" ht="35.1" customHeight="1" x14ac:dyDescent="0.25">
      <c r="D8" s="25" t="s">
        <v>42</v>
      </c>
      <c r="E8" s="4"/>
      <c r="I8" s="35">
        <v>10</v>
      </c>
      <c r="K8" s="41" t="s">
        <v>6</v>
      </c>
      <c r="L8" s="10"/>
    </row>
    <row r="9" spans="4:12" ht="35.1" customHeight="1" x14ac:dyDescent="0.25">
      <c r="D9" s="24" t="s">
        <v>43</v>
      </c>
      <c r="E9" s="4"/>
      <c r="F9" s="72" t="s">
        <v>44</v>
      </c>
      <c r="G9" s="72"/>
      <c r="H9" s="62">
        <f>I8</f>
        <v>10</v>
      </c>
      <c r="I9" s="35">
        <v>1</v>
      </c>
      <c r="K9" s="42" t="s">
        <v>7</v>
      </c>
      <c r="L9" s="11"/>
    </row>
    <row r="10" spans="4:12" ht="49.5" customHeight="1" x14ac:dyDescent="0.25">
      <c r="D10" s="25" t="s">
        <v>87</v>
      </c>
      <c r="E10" s="4"/>
      <c r="F10" s="73" t="s">
        <v>44</v>
      </c>
      <c r="G10" s="73"/>
      <c r="H10" s="63">
        <f>I7*I8</f>
        <v>10</v>
      </c>
      <c r="I10" s="35">
        <v>1</v>
      </c>
      <c r="K10" s="43" t="s">
        <v>8</v>
      </c>
      <c r="L10" s="10"/>
    </row>
    <row r="11" spans="4:12" ht="35.1" customHeight="1" x14ac:dyDescent="0.25">
      <c r="D11" s="3"/>
      <c r="E11" s="4"/>
      <c r="I11" s="35">
        <f>(I7*I8)-I10</f>
        <v>9</v>
      </c>
      <c r="K11" s="42" t="s">
        <v>9</v>
      </c>
      <c r="L11" s="11"/>
    </row>
    <row r="12" spans="4:12" ht="22.5" customHeight="1" x14ac:dyDescent="0.25">
      <c r="D12" s="3"/>
      <c r="E12" s="4"/>
      <c r="K12" s="41" t="s">
        <v>10</v>
      </c>
      <c r="L12" s="10"/>
    </row>
    <row r="13" spans="4:12" ht="21" customHeight="1" x14ac:dyDescent="0.25">
      <c r="D13" s="3"/>
      <c r="E13" s="4"/>
      <c r="K13" s="42" t="s">
        <v>11</v>
      </c>
      <c r="L13" s="11"/>
    </row>
    <row r="14" spans="4:12" ht="15.75" x14ac:dyDescent="0.25">
      <c r="D14" s="29" t="s">
        <v>36</v>
      </c>
      <c r="E14" s="44">
        <f>I62</f>
        <v>1</v>
      </c>
      <c r="I14" s="35">
        <f>I10/(I7*I8)</f>
        <v>0.1</v>
      </c>
      <c r="K14" s="43" t="s">
        <v>12</v>
      </c>
      <c r="L14" s="10"/>
    </row>
    <row r="15" spans="4:12" ht="15.75" x14ac:dyDescent="0.25">
      <c r="D15" s="31" t="s">
        <v>37</v>
      </c>
      <c r="E15" s="45">
        <f>I101</f>
        <v>1</v>
      </c>
      <c r="I15" s="35">
        <f>I11/(I7*I8)</f>
        <v>0.9</v>
      </c>
      <c r="K15" s="42" t="s">
        <v>13</v>
      </c>
      <c r="L15" s="11"/>
    </row>
    <row r="16" spans="4:12" ht="18" customHeight="1" x14ac:dyDescent="0.25">
      <c r="D16" s="32" t="s">
        <v>38</v>
      </c>
      <c r="E16" s="46">
        <f>I20</f>
        <v>0.1</v>
      </c>
      <c r="I16" s="35">
        <f>I14*I14</f>
        <v>1.0000000000000002E-2</v>
      </c>
      <c r="K16" s="42" t="s">
        <v>14</v>
      </c>
      <c r="L16" s="11"/>
    </row>
    <row r="17" spans="4:12" ht="15.75" x14ac:dyDescent="0.25">
      <c r="D17" s="33" t="s">
        <v>39</v>
      </c>
      <c r="E17" s="47">
        <f>E15*E16</f>
        <v>0.1</v>
      </c>
      <c r="I17" s="35">
        <f>I15*I15</f>
        <v>0.81</v>
      </c>
      <c r="K17" s="43" t="s">
        <v>15</v>
      </c>
      <c r="L17" s="10"/>
    </row>
    <row r="18" spans="4:12" ht="15.75" x14ac:dyDescent="0.25">
      <c r="D18" s="34" t="s">
        <v>40</v>
      </c>
      <c r="E18" s="48">
        <f>I27</f>
        <v>1.9999999999999996</v>
      </c>
      <c r="I18" s="35">
        <f>I16+I17</f>
        <v>0.82000000000000006</v>
      </c>
      <c r="K18" s="13"/>
      <c r="L18" s="14"/>
    </row>
    <row r="19" spans="4:12" x14ac:dyDescent="0.25">
      <c r="D19" s="5"/>
      <c r="I19" s="35">
        <f>1-I18</f>
        <v>0.17999999999999994</v>
      </c>
      <c r="K19" s="13"/>
      <c r="L19" s="14"/>
    </row>
    <row r="20" spans="4:12" x14ac:dyDescent="0.25">
      <c r="D20" s="5"/>
      <c r="I20" s="35">
        <f>I9*(I9/I8)</f>
        <v>0.1</v>
      </c>
      <c r="K20" s="13"/>
      <c r="L20" s="14"/>
    </row>
    <row r="21" spans="4:12" x14ac:dyDescent="0.25">
      <c r="D21" s="5"/>
      <c r="K21" s="13"/>
      <c r="L21" s="14"/>
    </row>
    <row r="22" spans="4:12" x14ac:dyDescent="0.25">
      <c r="D22" s="5"/>
      <c r="I22" s="35">
        <f>I10/(I7*I8)</f>
        <v>0.1</v>
      </c>
      <c r="K22" s="13"/>
      <c r="L22" s="14"/>
    </row>
    <row r="23" spans="4:12" x14ac:dyDescent="0.25">
      <c r="D23" s="5"/>
      <c r="I23" s="35">
        <f>0.5-I22</f>
        <v>0.4</v>
      </c>
      <c r="K23" s="13"/>
      <c r="L23" s="14"/>
    </row>
    <row r="24" spans="4:12" x14ac:dyDescent="0.25">
      <c r="D24" s="5"/>
      <c r="I24" s="35">
        <f>IF(I23&lt;0,I23*-1,I23)</f>
        <v>0.4</v>
      </c>
      <c r="K24" s="13"/>
      <c r="L24" s="14"/>
    </row>
    <row r="25" spans="4:12" x14ac:dyDescent="0.25">
      <c r="D25" s="5"/>
      <c r="I25" s="35">
        <f>2*I24</f>
        <v>0.8</v>
      </c>
      <c r="K25" s="13"/>
      <c r="L25" s="14"/>
    </row>
    <row r="26" spans="4:12" x14ac:dyDescent="0.25">
      <c r="D26" s="5"/>
      <c r="I26" s="35">
        <f>1-I25</f>
        <v>0.19999999999999996</v>
      </c>
      <c r="K26" s="13"/>
      <c r="L26" s="14"/>
    </row>
    <row r="27" spans="4:12" x14ac:dyDescent="0.25">
      <c r="D27" s="5"/>
      <c r="I27" s="35">
        <f>I26*I8</f>
        <v>1.9999999999999996</v>
      </c>
      <c r="K27" s="13"/>
      <c r="L27" s="14"/>
    </row>
    <row r="28" spans="4:12" x14ac:dyDescent="0.25">
      <c r="D28" s="5"/>
      <c r="I28" s="36">
        <f>SUM(L8:L103)</f>
        <v>0</v>
      </c>
      <c r="K28" s="13"/>
      <c r="L28" s="14"/>
    </row>
    <row r="29" spans="4:12" x14ac:dyDescent="0.25">
      <c r="D29" s="5"/>
      <c r="K29" s="13"/>
      <c r="L29" s="14"/>
    </row>
    <row r="30" spans="4:12" x14ac:dyDescent="0.25">
      <c r="D30" s="5"/>
      <c r="I30" s="35">
        <f>L8*L8</f>
        <v>0</v>
      </c>
      <c r="K30" s="13"/>
      <c r="L30" s="14"/>
    </row>
    <row r="31" spans="4:12" x14ac:dyDescent="0.25">
      <c r="I31" s="35">
        <f>L9*L9</f>
        <v>0</v>
      </c>
      <c r="K31" s="13"/>
      <c r="L31" s="14"/>
    </row>
    <row r="32" spans="4:12" x14ac:dyDescent="0.25">
      <c r="I32" s="35">
        <f>L10*L10</f>
        <v>0</v>
      </c>
      <c r="K32" s="13"/>
      <c r="L32" s="14"/>
    </row>
    <row r="33" spans="9:12" x14ac:dyDescent="0.25">
      <c r="I33" s="35">
        <f>L11*L11</f>
        <v>0</v>
      </c>
      <c r="K33" s="13"/>
      <c r="L33" s="14"/>
    </row>
    <row r="34" spans="9:12" x14ac:dyDescent="0.25">
      <c r="I34" s="35">
        <f>L12*L12</f>
        <v>0</v>
      </c>
    </row>
    <row r="35" spans="9:12" x14ac:dyDescent="0.25">
      <c r="I35" s="35">
        <f t="shared" ref="I35:I59" si="0">L13*L13</f>
        <v>0</v>
      </c>
    </row>
    <row r="36" spans="9:12" x14ac:dyDescent="0.25">
      <c r="I36" s="35">
        <f t="shared" si="0"/>
        <v>0</v>
      </c>
    </row>
    <row r="37" spans="9:12" x14ac:dyDescent="0.25">
      <c r="I37" s="35">
        <f t="shared" si="0"/>
        <v>0</v>
      </c>
    </row>
    <row r="38" spans="9:12" x14ac:dyDescent="0.25">
      <c r="I38" s="35">
        <f t="shared" si="0"/>
        <v>0</v>
      </c>
    </row>
    <row r="39" spans="9:12" x14ac:dyDescent="0.25">
      <c r="I39" s="35">
        <f t="shared" si="0"/>
        <v>0</v>
      </c>
    </row>
    <row r="40" spans="9:12" x14ac:dyDescent="0.25">
      <c r="I40" s="35">
        <f t="shared" si="0"/>
        <v>0</v>
      </c>
    </row>
    <row r="41" spans="9:12" x14ac:dyDescent="0.25">
      <c r="I41" s="35">
        <f t="shared" si="0"/>
        <v>0</v>
      </c>
    </row>
    <row r="42" spans="9:12" x14ac:dyDescent="0.25">
      <c r="I42" s="35">
        <f t="shared" si="0"/>
        <v>0</v>
      </c>
    </row>
    <row r="43" spans="9:12" x14ac:dyDescent="0.25">
      <c r="I43" s="35">
        <f t="shared" si="0"/>
        <v>0</v>
      </c>
    </row>
    <row r="44" spans="9:12" x14ac:dyDescent="0.25">
      <c r="I44" s="35">
        <f t="shared" si="0"/>
        <v>0</v>
      </c>
    </row>
    <row r="45" spans="9:12" x14ac:dyDescent="0.25">
      <c r="I45" s="35">
        <f t="shared" si="0"/>
        <v>0</v>
      </c>
    </row>
    <row r="46" spans="9:12" x14ac:dyDescent="0.25">
      <c r="I46" s="35">
        <f t="shared" si="0"/>
        <v>0</v>
      </c>
    </row>
    <row r="47" spans="9:12" x14ac:dyDescent="0.25">
      <c r="I47" s="35">
        <f t="shared" si="0"/>
        <v>0</v>
      </c>
    </row>
    <row r="48" spans="9:12" x14ac:dyDescent="0.25">
      <c r="I48" s="35">
        <f t="shared" si="0"/>
        <v>0</v>
      </c>
    </row>
    <row r="49" spans="9:9" x14ac:dyDescent="0.25">
      <c r="I49" s="35">
        <f t="shared" si="0"/>
        <v>0</v>
      </c>
    </row>
    <row r="50" spans="9:9" x14ac:dyDescent="0.25">
      <c r="I50" s="35">
        <f t="shared" si="0"/>
        <v>0</v>
      </c>
    </row>
    <row r="51" spans="9:9" x14ac:dyDescent="0.25">
      <c r="I51" s="35">
        <f t="shared" si="0"/>
        <v>0</v>
      </c>
    </row>
    <row r="52" spans="9:9" x14ac:dyDescent="0.25">
      <c r="I52" s="35">
        <f t="shared" si="0"/>
        <v>0</v>
      </c>
    </row>
    <row r="53" spans="9:9" x14ac:dyDescent="0.25">
      <c r="I53" s="35">
        <f t="shared" si="0"/>
        <v>0</v>
      </c>
    </row>
    <row r="54" spans="9:9" x14ac:dyDescent="0.25">
      <c r="I54" s="35">
        <f t="shared" si="0"/>
        <v>0</v>
      </c>
    </row>
    <row r="55" spans="9:9" x14ac:dyDescent="0.25">
      <c r="I55" s="35">
        <f t="shared" si="0"/>
        <v>0</v>
      </c>
    </row>
    <row r="56" spans="9:9" x14ac:dyDescent="0.25">
      <c r="I56" s="35">
        <f t="shared" si="0"/>
        <v>0</v>
      </c>
    </row>
    <row r="57" spans="9:9" x14ac:dyDescent="0.25">
      <c r="I57" s="35">
        <f t="shared" si="0"/>
        <v>0</v>
      </c>
    </row>
    <row r="58" spans="9:9" x14ac:dyDescent="0.25">
      <c r="I58" s="35">
        <f t="shared" si="0"/>
        <v>0</v>
      </c>
    </row>
    <row r="59" spans="9:9" x14ac:dyDescent="0.25">
      <c r="I59" s="35">
        <f t="shared" si="0"/>
        <v>0</v>
      </c>
    </row>
    <row r="61" spans="9:9" x14ac:dyDescent="0.25">
      <c r="I61" s="35">
        <f>SUM(I30:I59)</f>
        <v>0</v>
      </c>
    </row>
    <row r="62" spans="9:9" x14ac:dyDescent="0.25">
      <c r="I62" s="35">
        <f>1-I61</f>
        <v>1</v>
      </c>
    </row>
    <row r="64" spans="9:9" x14ac:dyDescent="0.25">
      <c r="I64" s="35">
        <f>I61*I61</f>
        <v>0</v>
      </c>
    </row>
    <row r="66" spans="9:9" x14ac:dyDescent="0.25">
      <c r="I66" s="35">
        <f>I30*I30</f>
        <v>0</v>
      </c>
    </row>
    <row r="67" spans="9:9" x14ac:dyDescent="0.25">
      <c r="I67" s="35">
        <f>I31*I31</f>
        <v>0</v>
      </c>
    </row>
    <row r="68" spans="9:9" x14ac:dyDescent="0.25">
      <c r="I68" s="35">
        <f>I32*I32</f>
        <v>0</v>
      </c>
    </row>
    <row r="69" spans="9:9" x14ac:dyDescent="0.25">
      <c r="I69" s="35">
        <f>I33*I33</f>
        <v>0</v>
      </c>
    </row>
    <row r="70" spans="9:9" x14ac:dyDescent="0.25">
      <c r="I70" s="35">
        <f t="shared" ref="I70:I95" si="1">I34*I34</f>
        <v>0</v>
      </c>
    </row>
    <row r="71" spans="9:9" x14ac:dyDescent="0.25">
      <c r="I71" s="35">
        <f t="shared" si="1"/>
        <v>0</v>
      </c>
    </row>
    <row r="72" spans="9:9" x14ac:dyDescent="0.25">
      <c r="I72" s="35">
        <f t="shared" si="1"/>
        <v>0</v>
      </c>
    </row>
    <row r="73" spans="9:9" x14ac:dyDescent="0.25">
      <c r="I73" s="35">
        <f t="shared" si="1"/>
        <v>0</v>
      </c>
    </row>
    <row r="74" spans="9:9" x14ac:dyDescent="0.25">
      <c r="I74" s="35">
        <f t="shared" si="1"/>
        <v>0</v>
      </c>
    </row>
    <row r="75" spans="9:9" x14ac:dyDescent="0.25">
      <c r="I75" s="35">
        <f t="shared" si="1"/>
        <v>0</v>
      </c>
    </row>
    <row r="76" spans="9:9" x14ac:dyDescent="0.25">
      <c r="I76" s="35">
        <f t="shared" si="1"/>
        <v>0</v>
      </c>
    </row>
    <row r="77" spans="9:9" x14ac:dyDescent="0.25">
      <c r="I77" s="35">
        <f t="shared" si="1"/>
        <v>0</v>
      </c>
    </row>
    <row r="78" spans="9:9" x14ac:dyDescent="0.25">
      <c r="I78" s="35">
        <f t="shared" si="1"/>
        <v>0</v>
      </c>
    </row>
    <row r="79" spans="9:9" x14ac:dyDescent="0.25">
      <c r="I79" s="35">
        <f t="shared" si="1"/>
        <v>0</v>
      </c>
    </row>
    <row r="80" spans="9:9" x14ac:dyDescent="0.25">
      <c r="I80" s="35">
        <f t="shared" si="1"/>
        <v>0</v>
      </c>
    </row>
    <row r="81" spans="9:9" x14ac:dyDescent="0.25">
      <c r="I81" s="35">
        <f t="shared" si="1"/>
        <v>0</v>
      </c>
    </row>
    <row r="82" spans="9:9" x14ac:dyDescent="0.25">
      <c r="I82" s="35">
        <f t="shared" si="1"/>
        <v>0</v>
      </c>
    </row>
    <row r="83" spans="9:9" x14ac:dyDescent="0.25">
      <c r="I83" s="35">
        <f t="shared" si="1"/>
        <v>0</v>
      </c>
    </row>
    <row r="84" spans="9:9" x14ac:dyDescent="0.25">
      <c r="I84" s="35">
        <f t="shared" si="1"/>
        <v>0</v>
      </c>
    </row>
    <row r="85" spans="9:9" x14ac:dyDescent="0.25">
      <c r="I85" s="35">
        <f t="shared" si="1"/>
        <v>0</v>
      </c>
    </row>
    <row r="86" spans="9:9" x14ac:dyDescent="0.25">
      <c r="I86" s="35">
        <f t="shared" si="1"/>
        <v>0</v>
      </c>
    </row>
    <row r="87" spans="9:9" x14ac:dyDescent="0.25">
      <c r="I87" s="35">
        <f t="shared" si="1"/>
        <v>0</v>
      </c>
    </row>
    <row r="88" spans="9:9" x14ac:dyDescent="0.25">
      <c r="I88" s="35">
        <f t="shared" si="1"/>
        <v>0</v>
      </c>
    </row>
    <row r="89" spans="9:9" x14ac:dyDescent="0.25">
      <c r="I89" s="35">
        <f t="shared" si="1"/>
        <v>0</v>
      </c>
    </row>
    <row r="90" spans="9:9" x14ac:dyDescent="0.25">
      <c r="I90" s="35">
        <f t="shared" si="1"/>
        <v>0</v>
      </c>
    </row>
    <row r="91" spans="9:9" x14ac:dyDescent="0.25">
      <c r="I91" s="35">
        <f t="shared" si="1"/>
        <v>0</v>
      </c>
    </row>
    <row r="92" spans="9:9" x14ac:dyDescent="0.25">
      <c r="I92" s="35">
        <f t="shared" si="1"/>
        <v>0</v>
      </c>
    </row>
    <row r="93" spans="9:9" x14ac:dyDescent="0.25">
      <c r="I93" s="35">
        <f t="shared" si="1"/>
        <v>0</v>
      </c>
    </row>
    <row r="94" spans="9:9" x14ac:dyDescent="0.25">
      <c r="I94" s="35">
        <f t="shared" si="1"/>
        <v>0</v>
      </c>
    </row>
    <row r="95" spans="9:9" x14ac:dyDescent="0.25">
      <c r="I95" s="35">
        <f t="shared" si="1"/>
        <v>0</v>
      </c>
    </row>
    <row r="97" spans="9:9" x14ac:dyDescent="0.25">
      <c r="I97" s="35">
        <f>SUM(I66:I95)</f>
        <v>0</v>
      </c>
    </row>
    <row r="99" spans="9:9" x14ac:dyDescent="0.25">
      <c r="I99" s="35">
        <f>1-I61</f>
        <v>1</v>
      </c>
    </row>
    <row r="100" spans="9:9" x14ac:dyDescent="0.25">
      <c r="I100" s="35">
        <f>I99-I64</f>
        <v>1</v>
      </c>
    </row>
    <row r="101" spans="9:9" x14ac:dyDescent="0.25">
      <c r="I101" s="35">
        <f>I100+I97</f>
        <v>1</v>
      </c>
    </row>
  </sheetData>
  <sheetProtection algorithmName="SHA-512" hashValue="9XB74dzwlX1gX26WXNhDH3pzyYD5Mt/ArKURvGSHi2dQ+xnWqHlEZTNK8io5NeC+8JO5Kh28/2VwZ3ftFEVEbQ==" saltValue="ZaqrYWQTfQl259P1TIiw+w==" spinCount="100000" sheet="1" objects="1" scenarios="1" selectLockedCells="1"/>
  <mergeCells count="3">
    <mergeCell ref="K7:L7"/>
    <mergeCell ref="F9:G9"/>
    <mergeCell ref="F10:G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Drop Down 1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47625</xdr:rowOff>
                  </from>
                  <to>
                    <xdr:col>5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Drop Down 3">
              <controlPr defaultSize="0" autoLine="0" autoPict="0">
                <anchor moveWithCells="1">
                  <from>
                    <xdr:col>4</xdr:col>
                    <xdr:colOff>19050</xdr:colOff>
                    <xdr:row>5</xdr:row>
                    <xdr:rowOff>171450</xdr:rowOff>
                  </from>
                  <to>
                    <xdr:col>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Drop Down 4">
              <controlPr defaultSize="0" autoLine="0" autoPict="0">
                <anchor moveWithCells="1">
                  <from>
                    <xdr:col>4</xdr:col>
                    <xdr:colOff>19050</xdr:colOff>
                    <xdr:row>8</xdr:row>
                    <xdr:rowOff>0</xdr:rowOff>
                  </from>
                  <to>
                    <xdr:col>5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 co dom 2</vt:lpstr>
      <vt:lpstr> co dom 3</vt:lpstr>
      <vt:lpstr> co dom 4</vt:lpstr>
      <vt:lpstr> co dom 5</vt:lpstr>
      <vt:lpstr> co dom 6</vt:lpstr>
      <vt:lpstr> co dom7</vt:lpstr>
      <vt:lpstr> co dom 8</vt:lpstr>
      <vt:lpstr> co dom 9</vt:lpstr>
      <vt:lpstr> co dom 10</vt:lpstr>
      <vt:lpstr> co dom 11</vt:lpstr>
      <vt:lpstr> co dom 12</vt:lpstr>
      <vt:lpstr> co dom 13</vt:lpstr>
      <vt:lpstr> co dom 14</vt:lpstr>
      <vt:lpstr> co dom 15</vt:lpstr>
      <vt:lpstr> co dom 16</vt:lpstr>
      <vt:lpstr> co dom 17</vt:lpstr>
      <vt:lpstr> co dom 18</vt:lpstr>
      <vt:lpstr> co dom 19</vt:lpstr>
      <vt:lpstr> co dom 20</vt:lpstr>
      <vt:lpstr> co dom 21</vt:lpstr>
      <vt:lpstr> co dom 22</vt:lpstr>
      <vt:lpstr> co dom 23</vt:lpstr>
      <vt:lpstr> co dom 24</vt:lpstr>
      <vt:lpstr> co dom 25</vt:lpstr>
      <vt:lpstr> co dom 26</vt:lpstr>
      <vt:lpstr> co dom 27</vt:lpstr>
      <vt:lpstr> co dom 28</vt:lpstr>
      <vt:lpstr> co dom 29</vt:lpstr>
      <vt:lpstr> co dom 30</vt:lpstr>
      <vt:lpstr>references</vt:lpstr>
      <vt:lpstr>ana sayfa</vt:lpstr>
      <vt:lpstr>allel seç</vt:lpstr>
      <vt:lpstr>DOMİNANT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2023-01-11T12:01:59Z</dcterms:modified>
</cp:coreProperties>
</file>